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091103" sheetId="1" state="visible" r:id="rId2"/>
    <sheet name="1115030" sheetId="2" state="visible" r:id="rId3"/>
  </sheets>
  <definedNames>
    <definedName function="false" hidden="false" localSheetId="0" name="_xlnm.Print_Area" vbProcedure="false">'091103'!$A$1:$P$110</definedName>
    <definedName function="false" hidden="false" localSheetId="1" name="_xlnm.Print_Area" vbProcedure="false">'1115030'!$A$1:$S$130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<sst xmlns="http://schemas.openxmlformats.org/spreadsheetml/2006/main" count="404" uniqueCount="225">
  <si>
    <t xml:space="preserve">ЗАТВЕРДЖЕНО
Наказ Міністерства фінансів України</t>
  </si>
  <si>
    <t xml:space="preserve">26 серпня 2014 №836        </t>
  </si>
  <si>
    <t xml:space="preserve">ЗАТВЕРДЖЕНО</t>
  </si>
  <si>
    <t xml:space="preserve">Управління у справах сім"ї, молоді та спорту Житомирської міської ради </t>
  </si>
  <si>
    <t xml:space="preserve">(найменування головного розпорядника коштів місцевого бюджету)</t>
  </si>
  <si>
    <t xml:space="preserve">від  11.10.2014р.      №  230/1</t>
  </si>
  <si>
    <t xml:space="preserve">наказ</t>
  </si>
  <si>
    <t xml:space="preserve">Департаменту бюджету та фінансів Житомирської міської ради</t>
  </si>
  <si>
    <t xml:space="preserve">(найменування місцевого фінансового органу)</t>
  </si>
  <si>
    <t xml:space="preserve">від  11.10.2014р.       №44-1/Д </t>
  </si>
  <si>
    <t xml:space="preserve">Паспорт</t>
  </si>
  <si>
    <t xml:space="preserve">бюджетної програми місцевого бюджету на 2014 рік </t>
  </si>
  <si>
    <t xml:space="preserve">зі змінами станом на 10.10.2014 року </t>
  </si>
  <si>
    <t xml:space="preserve">1.</t>
  </si>
  <si>
    <t xml:space="preserve">11100000</t>
  </si>
  <si>
    <t xml:space="preserve">Управління у справах сім"ї, молоді та спорту Житомирської міської ради</t>
  </si>
  <si>
    <t xml:space="preserve">(КПКВК МБ)</t>
  </si>
  <si>
    <t xml:space="preserve">(найменування головного розпорядника)</t>
  </si>
  <si>
    <t xml:space="preserve">2.</t>
  </si>
  <si>
    <t xml:space="preserve">1110000</t>
  </si>
  <si>
    <t xml:space="preserve">(найменування відповідального виконавця)</t>
  </si>
  <si>
    <t xml:space="preserve">3.</t>
  </si>
  <si>
    <t xml:space="preserve">Заходи державної політики з питань молоді </t>
  </si>
  <si>
    <t xml:space="preserve">(КТФКВК )(1)</t>
  </si>
  <si>
    <t xml:space="preserve">(найменування бюджетної програми)</t>
  </si>
  <si>
    <t xml:space="preserve">4.</t>
  </si>
  <si>
    <t xml:space="preserve">Обсяг бюджетних призначень / бюджетних асигнувань  -</t>
  </si>
  <si>
    <t xml:space="preserve">тис.гривень, у тому числі</t>
  </si>
  <si>
    <t xml:space="preserve"> загального фонду -</t>
  </si>
  <si>
    <t xml:space="preserve">тис. гривень та  спеціального фонду -</t>
  </si>
  <si>
    <t xml:space="preserve">тис. гривень</t>
  </si>
  <si>
    <t xml:space="preserve">5.</t>
  </si>
  <si>
    <t xml:space="preserve">Підстави для виконання бюджетної програми</t>
  </si>
  <si>
    <t xml:space="preserve">Декларація “ Про загальні засади державної молодіжної політики в Україні” від 15.12.1992 року № 2859- XII ( зі змінами ) 
Постанова КМУ від 28.01.09 № 41 “ Про затвердження Державної цільової соціальної програми “ Молодь України” на 2009 – 2015роки ( зі змінами); Постанова Кабінету Міністрів України від 21.11.2007р. № 1333 " Про Премію Кабінету Міністрів України за особливі досягненння молоді у розбудові України" 
Закон України “ Про сприяння соціальному становленню та розвитку молоді в Україні” від 05.02.1993 року № 2998 – ХІІ ( зі змінами) 
Закон України “ Про молодіжні та дитячі громадські організації від 19.10.2006 року № 271- V 
</t>
  </si>
  <si>
    <t xml:space="preserve">Указ Президента України від 02.08.2000р. № 945 "Про гранти Президента України для обдарованої молоді"</t>
  </si>
  <si>
    <t xml:space="preserve">Указ Президента України від 06.01.2010р. № 6 "Про деякі заходи щодо сприянню вирішенню актуальних питань молоді"</t>
  </si>
  <si>
    <t xml:space="preserve">Рішення Житомирської міської ради від 29.03.2012 № 323 « Про затвердження комплексної цільової соціальної програми підтримки сім’ї, дітей та молоді на період до 2014 року.»</t>
  </si>
  <si>
    <t xml:space="preserve">Рішення Житомирської міської ради від 07.02.14 № 614 « Про міський бюджет на 2014р.» </t>
  </si>
  <si>
    <t xml:space="preserve">Рішення Житомирської міської ради від 10.10.14 № 781Про внесення змін до рішення міської ради від 07.02.14 № 614 "Про міський бюджет на 2014р.» </t>
  </si>
  <si>
    <t xml:space="preserve">Розпорядження Кабінету Міністрів України від 17.03.2011р. № 199-р " Про заходи з увічнення пам"ять про події ВВВ 1941-1945 років та її учасників на 2011-2015 роки"</t>
  </si>
  <si>
    <t xml:space="preserve">Бюджетний Кодекс України </t>
  </si>
  <si>
    <t xml:space="preserve">Наказ Міністерства фінансів України / Міністерства України у справах сім’ї, молоді та спорту від 01.10.2010 № 1148/3437 Про затвердження  Типового переліку бюджетних програм та результативних показників їх виконання для місцевих бюджетів у галузі « Соціальний захист сім’ї, дітей та молоді» за видатками, що враховуються при визначенні обсягу міжбюджетних трансфертів. </t>
  </si>
  <si>
    <t xml:space="preserve">6.</t>
  </si>
  <si>
    <t xml:space="preserve">Мета бюджетної програми:</t>
  </si>
  <si>
    <t xml:space="preserve">Забезпечення реалізації державної молодіжної політики </t>
  </si>
  <si>
    <t xml:space="preserve">7.</t>
  </si>
  <si>
    <t xml:space="preserve">Підпрограми, спрямовані на досягнення мети, визначеної паспортом бюджетної програми</t>
  </si>
  <si>
    <t xml:space="preserve">№ з/п</t>
  </si>
  <si>
    <t xml:space="preserve">КТКВК</t>
  </si>
  <si>
    <t xml:space="preserve">КФКВК</t>
  </si>
  <si>
    <t xml:space="preserve">Назва підпрограми</t>
  </si>
  <si>
    <t xml:space="preserve">8.</t>
  </si>
  <si>
    <t xml:space="preserve">Обсяги фінансування бюджетної програми у розрізі підпрограм та завдань</t>
  </si>
  <si>
    <t xml:space="preserve">(тис.грн.)</t>
  </si>
  <si>
    <t xml:space="preserve">Підпрограма / завдання бюджетної програми (2)</t>
  </si>
  <si>
    <t xml:space="preserve">загальний фонд</t>
  </si>
  <si>
    <t xml:space="preserve">спеціальний фонд</t>
  </si>
  <si>
    <t xml:space="preserve">разом</t>
  </si>
  <si>
    <t xml:space="preserve">Завдання</t>
  </si>
  <si>
    <t xml:space="preserve">091103</t>
  </si>
  <si>
    <t xml:space="preserve">Створення сприятливих умов для соціального становлення та розвитку молоді.</t>
  </si>
  <si>
    <t xml:space="preserve">Усього</t>
  </si>
  <si>
    <t xml:space="preserve">9. </t>
  </si>
  <si>
    <t xml:space="preserve">Перелік  регіональних цільових програм, які виконуються у складі бюджетної програми :</t>
  </si>
  <si>
    <t xml:space="preserve">Назва регіональної цільової програми та підпрограми</t>
  </si>
  <si>
    <t xml:space="preserve">КПКВК</t>
  </si>
  <si>
    <t xml:space="preserve">Регіональна цільова програма 1</t>
  </si>
  <si>
    <t xml:space="preserve">Підпрограма 1</t>
  </si>
  <si>
    <t xml:space="preserve">Підпрограма 2</t>
  </si>
  <si>
    <t xml:space="preserve">......</t>
  </si>
  <si>
    <t xml:space="preserve">10.</t>
  </si>
  <si>
    <t xml:space="preserve">Результативні показники бюджетної програми у розрізі підпрограм і завдань :</t>
  </si>
  <si>
    <t xml:space="preserve">Показники</t>
  </si>
  <si>
    <t xml:space="preserve">Одиниці виміру</t>
  </si>
  <si>
    <t xml:space="preserve">Джерело інформації</t>
  </si>
  <si>
    <t xml:space="preserve">Значення показника</t>
  </si>
  <si>
    <t xml:space="preserve">Завдання: Створення сприятливих умов для соціального становлення та розвитку молоді.</t>
  </si>
  <si>
    <t xml:space="preserve">затрат</t>
  </si>
  <si>
    <t xml:space="preserve">1.1.</t>
  </si>
  <si>
    <t xml:space="preserve">видатки на заходи </t>
  </si>
  <si>
    <t xml:space="preserve">тис.грн.</t>
  </si>
  <si>
    <t xml:space="preserve">Рішення міської ради від 10.10.2014 № 781 Про внесення змін до рішення міської ради від 07.02.2014 №614 "Про міський бюджет на 2014 рік" </t>
  </si>
  <si>
    <t xml:space="preserve">1.2.</t>
  </si>
  <si>
    <t xml:space="preserve">кількість регіональних заходів державної політики з питань створення сприятливих умов молоді для соціального становлення та розвитку молоді </t>
  </si>
  <si>
    <t xml:space="preserve">од.</t>
  </si>
  <si>
    <t xml:space="preserve">п.Х Міської комплексної цільової соціальної програми підтримки сім"ї, дітей та молоді на період до 2014 року, затверджене рішенням міської ради від 29.03.12р.№323  </t>
  </si>
  <si>
    <t xml:space="preserve">продукту</t>
  </si>
  <si>
    <t xml:space="preserve">2.1.</t>
  </si>
  <si>
    <t xml:space="preserve">кількість учасників регіональних заходів державної політики з питань молоді </t>
  </si>
  <si>
    <t xml:space="preserve">Дані звітів
управління</t>
  </si>
  <si>
    <t xml:space="preserve">2.2.</t>
  </si>
  <si>
    <t xml:space="preserve">кількість молоді залученої до співпраці з органами виконавчої влади та органами місцевого самоврядування</t>
  </si>
  <si>
    <t xml:space="preserve">2.3.</t>
  </si>
  <si>
    <t xml:space="preserve">підтримка молодіжних, дитячих громадських організацій</t>
  </si>
  <si>
    <t xml:space="preserve">ефективності</t>
  </si>
  <si>
    <t xml:space="preserve">3.1.</t>
  </si>
  <si>
    <t xml:space="preserve">Середні витрати на проведення одного регіонального заходу державної політики з питань молоді </t>
  </si>
  <si>
    <t xml:space="preserve">Розрахунок відношення видатків до кількості</t>
  </si>
  <si>
    <t xml:space="preserve">3.2.</t>
  </si>
  <si>
    <t xml:space="preserve">Середні витрати на забезпечення участі в регіональних заходах державної політики з питань молоді одного учасника </t>
  </si>
  <si>
    <t xml:space="preserve">грн.</t>
  </si>
  <si>
    <t xml:space="preserve">якості</t>
  </si>
  <si>
    <t xml:space="preserve">4.1.</t>
  </si>
  <si>
    <t xml:space="preserve">збільшення клькості молоді, охопленої регіональними заходами державної політики з питань молоді, порівняно з минулим роком</t>
  </si>
  <si>
    <t xml:space="preserve">%</t>
  </si>
  <si>
    <t xml:space="preserve">Розраху
нок ( відношення кількості молоді  за 2014 р. в порівнянні до 2013р) .
</t>
  </si>
  <si>
    <t xml:space="preserve">4.2.</t>
  </si>
  <si>
    <t xml:space="preserve">збільшення кількості молоді, з якими проведено роботу з негативних явищ в молодіжному середовищі та формування здорового способу життя, порівняно з минулим роком </t>
  </si>
  <si>
    <t xml:space="preserve">х</t>
  </si>
  <si>
    <t xml:space="preserve">Джерела фінансування інвестиційних проектів у розрізі підпрограм (2):</t>
  </si>
  <si>
    <t xml:space="preserve">Код</t>
  </si>
  <si>
    <t xml:space="preserve">Найменування джерел надходжень</t>
  </si>
  <si>
    <t xml:space="preserve"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</si>
  <si>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</si>
  <si>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(3)</t>
  </si>
  <si>
    <t xml:space="preserve">Пояснення, що характеризують джерела фінансування</t>
  </si>
  <si>
    <t xml:space="preserve">Інвестиційний проект (програма) (1)</t>
  </si>
  <si>
    <t xml:space="preserve">Надходження із бюджету</t>
  </si>
  <si>
    <t xml:space="preserve">Інші джерела фінансування (за видами)</t>
  </si>
  <si>
    <t xml:space="preserve">Інвестиційний проект (програма) (2)</t>
  </si>
  <si>
    <t xml:space="preserve">УСЬОГО</t>
  </si>
  <si>
    <t xml:space="preserve"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</si>
  <si>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 xml:space="preserve">(2) Пункт 11 заповнюється тільки для затверджених у місцевому бюджеті видатків / надання кредитів на реалізацію інвестиційних проектів.</t>
  </si>
  <si>
    <t xml:space="preserve">(3) Прогноз видатків до кінця реалізації інвестиційного проекту зазначається з розбивкою за роками.</t>
  </si>
  <si>
    <t xml:space="preserve">Начальник управління у справах сім"ї, молоді та спорту </t>
  </si>
  <si>
    <t xml:space="preserve">І.А. Ковальчук </t>
  </si>
  <si>
    <t xml:space="preserve">Житомирської міської ради</t>
  </si>
  <si>
    <t xml:space="preserve">(підпис)</t>
  </si>
  <si>
    <t xml:space="preserve">(ініціали та прізвище)</t>
  </si>
  <si>
    <t xml:space="preserve">ПОГОДЖЕНО:</t>
  </si>
  <si>
    <t xml:space="preserve">Директор департаменту бюджетів та фінансів Житомирської міської ради</t>
  </si>
  <si>
    <t xml:space="preserve">С.П.Гаращук</t>
  </si>
  <si>
    <t xml:space="preserve">Управління молоді та спорту Хмельницької міської ради </t>
  </si>
  <si>
    <t xml:space="preserve">наказ від  ____________________________________  </t>
  </si>
  <si>
    <t xml:space="preserve">Фінансового управління  Хмельницької міської ради </t>
  </si>
  <si>
    <t xml:space="preserve">наказ від                         </t>
  </si>
  <si>
    <t xml:space="preserve">бюджетної програми місцевого бюджету на 2018 рік </t>
  </si>
  <si>
    <t xml:space="preserve">1100000</t>
  </si>
  <si>
    <t xml:space="preserve">Розвиток дитячо- юнацького та резервного спорту</t>
  </si>
  <si>
    <r>
      <rPr>
        <sz val="11"/>
        <rFont val="Times New Roman"/>
        <family val="1"/>
        <charset val="204"/>
      </rPr>
      <t xml:space="preserve">(КФКВК )</t>
    </r>
    <r>
      <rPr>
        <sz val="11"/>
        <rFont val="Bookman Old Style"/>
        <family val="1"/>
        <charset val="204"/>
      </rPr>
      <t xml:space="preserve">¹</t>
    </r>
  </si>
  <si>
    <t xml:space="preserve">тис. гривень </t>
  </si>
  <si>
    <t xml:space="preserve">та  спеціального фонду -</t>
  </si>
  <si>
    <t xml:space="preserve">Закон України “Про місцеве самоврядування в Україні” </t>
  </si>
  <si>
    <t xml:space="preserve">Закон України «Про Державний бюджет України на 2017 рік» від 21.12.2016р. №1801-19</t>
  </si>
  <si>
    <t xml:space="preserve">Закон України “Про фізичну культуру і спорт”  від 24.12.1993 р. №3809-ХІІ, зі змінами та доповненнями</t>
  </si>
  <si>
    <t xml:space="preserve">УКАЗ Президента України «Про Стратегію сталого розвитку»Україна-2020»</t>
  </si>
  <si>
    <t xml:space="preserve">Положення про дитячо-юнацьку спортивну школу </t>
  </si>
  <si>
    <t xml:space="preserve">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30.09.2016 р. № 860  </t>
  </si>
  <si>
    <t xml:space="preserve">Наказ Міністерства фінансів України, Міністерства освіти і науки, молоді та спорту України від 19.11.2012 № 1202/1291 «Про затвердження Типового переліку бюджетних програм та результативних показників їх виконання для місцевих бюджетів у галузі «Фізична культура і спорт» за видатками, що враховуються при визначенні обсягу між бюджетних трансфертів»</t>
  </si>
  <si>
    <t xml:space="preserve">Рішення позачергової десятої сесії Хмельницької міської ради від 29.12.2016 № 1 "Про затвердження комплексної Програми реалізації молодіжної політики та розвитку фізичної культури і спорту у м.Хмельницькому на 2017-2021 роки" </t>
  </si>
  <si>
    <t xml:space="preserve">Рішення сесії Хмельницької міської ради від  27 грудня 2017 року №8 «Про бюджет міста Хмельницького на 2018 рік»</t>
  </si>
  <si>
    <t xml:space="preserve">Рішення сесії Хмельницької міської ради від 11 квітня  2018 року №3 «Про внесення змін до бюджету міста Хмельницького на 2018 рік».</t>
  </si>
  <si>
    <t xml:space="preserve">Рішення сесії Хмельницької міської ради від 10 жовтня  2018 року №1  «Про внесення змін до бюджету міста Хмельницького на 2018 рік».</t>
  </si>
  <si>
    <t xml:space="preserve">Рішення сесії Хмельницької міської ради від 14 грудня  2018 року №1  «Про внесення змін до бюджету міста Хмельницького на 2018 рік».</t>
  </si>
  <si>
    <t xml:space="preserve">Мета бюджетної програми</t>
  </si>
  <si>
    <t xml:space="preserve">Забезпечення підготовки спортсменів резервного спорту та участі спортсменів у відповідних змаганнях, розвитку здібностей вихованців 
дитячо-юнацьких спортивних шкіл в обраному виді спорту, створення умов для фізичного розвитку, збереження та підтримка в належному 
технічному стані існуючої мережі комунальних спортивних споруд та спортивних споруд  громадських організацій фізкультурно-спортивної
 спрямованості, забезпечення їх ефективного використання для проведення спортивних заходів</t>
  </si>
  <si>
    <t xml:space="preserve">0810</t>
  </si>
  <si>
    <t xml:space="preserve">Утримання та навчально-тренувальна робота комунальних дитячо-юнацьких спортивних шкіл</t>
  </si>
  <si>
    <t xml:space="preserve">Фінансова підтримка дитячо-юнацьких спортивних шкіл фізкультурно-спортивних товариств </t>
  </si>
  <si>
    <t xml:space="preserve">Завдання 1. Підготовка спортивного резерву та підвищення рівня фізичної підготовленості дітей дитячо-юнацькими спортивними школами</t>
  </si>
  <si>
    <t xml:space="preserve">Завдання 1. 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</t>
  </si>
  <si>
    <t xml:space="preserve">Регіональна цільова програма </t>
  </si>
  <si>
    <t xml:space="preserve">Комплексна Програма реалізації  молодіжної політики та розвитку фізичної культури і спорту у  м. Хмельницькому на 2017-2021 роки</t>
  </si>
  <si>
    <t xml:space="preserve">Підпрограма 1 Утримання та навчально-тренувальна робота комунальних дитячо-юнацьких спортивних шкіл</t>
  </si>
  <si>
    <t xml:space="preserve">Завдання: Підготовка спортивного резерву та підвищення рівня фізичної підготовленості дітей дитячо-юнацькими спортивними школами</t>
  </si>
  <si>
    <t xml:space="preserve">кількість комунальних дитячо-юнацьких спортивних шкіл </t>
  </si>
  <si>
    <t xml:space="preserve">зведення планів по мережі, штатах і контингентах установ, що фінансуються з місцевих бюджетів</t>
  </si>
  <si>
    <t xml:space="preserve">обсяг витрат на утримання комунальних дитячо-юнацьких спортивних  шкіл</t>
  </si>
  <si>
    <t xml:space="preserve">зведені кошториси</t>
  </si>
  <si>
    <t xml:space="preserve">Ф-2м;Ф4-1м; Ф4-2м;Ф4-3м</t>
  </si>
  <si>
    <t xml:space="preserve">1.3.</t>
  </si>
  <si>
    <t xml:space="preserve">кількість штатних працівників комунальної дитячо-юнацької спортивної школи</t>
  </si>
  <si>
    <t xml:space="preserve">осіб</t>
  </si>
  <si>
    <t xml:space="preserve">штатний розпис;тарифікація</t>
  </si>
  <si>
    <t xml:space="preserve">1.4.</t>
  </si>
  <si>
    <t xml:space="preserve"> у т.ч. тренерів -викладачів</t>
  </si>
  <si>
    <t xml:space="preserve">тарифікаційні списки</t>
  </si>
  <si>
    <t xml:space="preserve">1.5.</t>
  </si>
  <si>
    <t xml:space="preserve">обсяг витрат на придбання спортивного інвентаря </t>
  </si>
  <si>
    <t xml:space="preserve">тис. грн.</t>
  </si>
  <si>
    <t xml:space="preserve">кошторис</t>
  </si>
  <si>
    <t xml:space="preserve">обсяг витрат на будівництво двох міні-футбольних майданчиків Хмельницької дитячо-юнацької спортивної школи №1 по вул.Спортивній,17 в м. Хмельницькому </t>
  </si>
  <si>
    <t xml:space="preserve">кількість учнів комунальних дитячо-юнацьких спортивних шкіл в т.ч.
- кількість учнів, що взяли участь у регіональних спортивних змаганнях</t>
  </si>
  <si>
    <t xml:space="preserve">журнал обліку змагань</t>
  </si>
  <si>
    <t xml:space="preserve">1993                                                                                                                                                                                                                                                                                                                                                                                                              1070</t>
  </si>
  <si>
    <t xml:space="preserve">кількість придбаного малоцінного спортивного обладнання та інвентарю для комунальної дитячо-юнацької спортивної школи</t>
  </si>
  <si>
    <t xml:space="preserve">одиниць</t>
  </si>
  <si>
    <t xml:space="preserve">розрахунки до кошторису</t>
  </si>
  <si>
    <t xml:space="preserve">середні витрати на утримання одного учня комунальної дитячо-юнацької спортивної школи</t>
  </si>
  <si>
    <t xml:space="preserve">середні витрати на утримання однієї комунальної  дитячо-юнацької спортивної школи з розрахунку на одного працівника</t>
  </si>
  <si>
    <t xml:space="preserve">розрахунок (відношення витрат на утримання ДЮСШ до кількості учнів)</t>
  </si>
  <si>
    <t xml:space="preserve">середньомісячна заробітна плата працівника дитячо-юнацької спортивної школи, видатки на утримання якої здійснюються з бюджету</t>
  </si>
  <si>
    <t xml:space="preserve">розрахунок відношення видатків до кількості працівників</t>
  </si>
  <si>
    <t xml:space="preserve">3.3.</t>
  </si>
  <si>
    <t xml:space="preserve">середня вартість одиниці придбаного малоцінного спортивного обладнання та інвентарю для комунальної  дитячо-юнацької спортивної школи</t>
  </si>
  <si>
    <t xml:space="preserve">розрахунок</t>
  </si>
  <si>
    <t xml:space="preserve">відсоток завершення будівництва двох міні-футбольних майданчиків Хмельницької дитячо-юнацької спортивної школи №1 по вул.Спортивній,17 в м. Хмельницькому </t>
  </si>
  <si>
    <t xml:space="preserve"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</si>
  <si>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 xml:space="preserve">кількість підготовлених у комунальних ДЮСШ майстрів спорту України/кандидатів у майстри спорту України; спортсменів-розрядників</t>
  </si>
  <si>
    <t xml:space="preserve">звітність 5-ФК
</t>
  </si>
  <si>
    <t xml:space="preserve"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</si>
  <si>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 xml:space="preserve">кількість учнів комунальної дитячо-юнацької спортивної школи , які здобули призові місця в регіональних спортивних змаганнях</t>
  </si>
  <si>
    <t xml:space="preserve">Підпрограма 2  Фінансова підтримка дитячо-юнацьких спортивних шкіл фізкультурно-спортивних товариств </t>
  </si>
  <si>
    <t xml:space="preserve">кількість дитячо-юнацьких спортивних шкіл фізкультурно-спортивних товариств, яким надається фінансова підтримка з бюджету</t>
  </si>
  <si>
    <t xml:space="preserve">обсяг витрат на фінансову підтримку дитячо-юнацьких спортивних шкіл  фізкультурно-спортивних товариств</t>
  </si>
  <si>
    <t xml:space="preserve"> -кількість штатних працівників дитячо-юнацьких спортивних шкіл фізкультурно-спортивних товариств</t>
  </si>
  <si>
    <t xml:space="preserve">штатний розпис;                            тарифікація</t>
  </si>
  <si>
    <t xml:space="preserve"> -у тому числі тренерів</t>
  </si>
  <si>
    <t xml:space="preserve">осіб </t>
  </si>
  <si>
    <t xml:space="preserve"> - кількість учнів  дитячо-юнацьких спортивних шкіл фізкультурно-спортивних товариств в т.ч.
-  кількість учнів, що взяли участь у регіональних спортивних змаганнях</t>
  </si>
  <si>
    <t xml:space="preserve">план спортивних заходів</t>
  </si>
  <si>
    <t xml:space="preserve">
545
230</t>
  </si>
  <si>
    <t xml:space="preserve">середні витрати на утримання одного учня дитячо-юнацьких спортивних шкіл фізкультурно-спортивних товариств</t>
  </si>
  <si>
    <t xml:space="preserve">розрахунок відношення видатків до кількості учнів</t>
  </si>
  <si>
    <t xml:space="preserve"> -середньомісячна заробітна плата працівника дитячо-юнацької спортивної школи ФСТ</t>
  </si>
  <si>
    <t xml:space="preserve"> - середньомісячна заробітна плата
 працівника дитячо-юнацької спортивної школи ФСТ</t>
  </si>
  <si>
    <t xml:space="preserve"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</si>
  <si>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 xml:space="preserve"> - кількість учнів  дитячо-юнацьких спортивної школи ФСТ, здобули призові місця у регіональних спортивних змаганнях</t>
  </si>
  <si>
    <t xml:space="preserve">звіт 5-ФК,                                      протоколи змагань</t>
  </si>
  <si>
    <t xml:space="preserve">Заступник начальника управління</t>
  </si>
  <si>
    <t xml:space="preserve">Н. П. Томусяк</t>
  </si>
  <si>
    <t xml:space="preserve">молоді та спорту</t>
  </si>
  <si>
    <t xml:space="preserve">Начальник фінансового управління</t>
  </si>
  <si>
    <t xml:space="preserve">С.М. Ямчук</t>
  </si>
  <si>
    <t xml:space="preserve">Хмельницької міської ради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</si>
</sst>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"/>
    <numFmt numFmtId="167" formatCode="0.00"/>
    <numFmt numFmtId="168" formatCode="0"/>
    <numFmt numFmtId="169" formatCode="0.000"/>
    <numFmt numFmtId="170" formatCode="DD\ MMM"/>
    <numFmt numFmtId="171" formatCode="_-* #,##0.00&quot;р.&quot;_-;\-* #,##0.00&quot;р.&quot;_-;_-* \-??&quot;р.&quot;_-;_-@_-"/>
  </numFmts>
  <fonts count="19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9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i val="true"/>
      <sz val="12"/>
      <name val="Times New Roman"/>
      <family val="1"/>
      <charset val="204"/>
    </font>
    <font>
      <sz val="11"/>
      <name val="Arial Cyr"/>
      <family val="2"/>
      <charset val="204"/>
    </font>
    <font>
      <b val="true"/>
      <sz val="11"/>
      <name val="Times New Roman"/>
      <family val="1"/>
      <charset val="204"/>
    </font>
    <font>
      <u val="single"/>
      <sz val="11"/>
      <name val="Times New Roman"/>
      <family val="1"/>
      <charset val="204"/>
    </font>
    <font>
      <sz val="11"/>
      <name val="Bookman Old Style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1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tru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5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6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9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true" indent="0" shrinkToFit="tru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7" fillId="2" borderId="5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Dod5kochtor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9"/>
  <sheetViews>
    <sheetView showFormulas="false" showGridLines="true" showRowColHeaders="true" showZeros="true" rightToLeft="false" tabSelected="false" showOutlineSymbols="true" defaultGridColor="true" view="pageBreakPreview" topLeftCell="A31" colorId="64" zoomScale="91" zoomScaleNormal="90" zoomScalePageLayoutView="91" workbookViewId="0">
      <selection pane="topLeft" activeCell="E36" activeCellId="0" sqref="E36"/>
    </sheetView>
  </sheetViews>
  <sheetFormatPr defaultRowHeight="13.2" zeroHeight="false" outlineLevelRow="0" outlineLevelCol="0"/>
  <cols>
    <col collapsed="false" customWidth="true" hidden="false" outlineLevel="0" max="1" min="1" style="1" width="6.32"/>
    <col collapsed="false" customWidth="true" hidden="false" outlineLevel="0" max="2" min="2" style="0" width="29.4"/>
    <col collapsed="false" customWidth="true" hidden="false" outlineLevel="0" max="3" min="3" style="0" width="9.65"/>
    <col collapsed="false" customWidth="true" hidden="false" outlineLevel="0" max="4" min="4" style="0" width="25.63"/>
    <col collapsed="false" customWidth="true" hidden="false" outlineLevel="0" max="5" min="5" style="0" width="10.31"/>
    <col collapsed="false" customWidth="true" hidden="false" outlineLevel="0" max="6" min="6" style="0" width="9.54"/>
    <col collapsed="false" customWidth="true" hidden="false" outlineLevel="0" max="7" min="7" style="0" width="9.05"/>
    <col collapsed="false" customWidth="true" hidden="false" outlineLevel="0" max="8" min="8" style="0" width="10.09"/>
    <col collapsed="false" customWidth="true" hidden="false" outlineLevel="0" max="9" min="9" style="0" width="8.98"/>
    <col collapsed="false" customWidth="true" hidden="false" outlineLevel="0" max="10" min="10" style="0" width="7.42"/>
    <col collapsed="false" customWidth="true" hidden="false" outlineLevel="0" max="11" min="11" style="0" width="10.09"/>
    <col collapsed="false" customWidth="true" hidden="false" outlineLevel="0" max="12" min="12" style="0" width="9.54"/>
    <col collapsed="false" customWidth="true" hidden="false" outlineLevel="0" max="13" min="13" style="0" width="8.32"/>
    <col collapsed="false" customWidth="true" hidden="false" outlineLevel="0" max="14" min="14" style="0" width="8.42"/>
    <col collapsed="false" customWidth="true" hidden="false" outlineLevel="0" max="15" min="15" style="0" width="7.42"/>
    <col collapsed="false" customWidth="true" hidden="false" outlineLevel="0" max="16" min="16" style="0" width="12.54"/>
    <col collapsed="false" customWidth="true" hidden="false" outlineLevel="0" max="17" min="17" style="0" width="0.1"/>
    <col collapsed="false" customWidth="true" hidden="false" outlineLevel="0" max="18" min="18" style="0" width="2.1"/>
    <col collapsed="false" customWidth="true" hidden="false" outlineLevel="0" max="1025" min="19" style="0" width="9.05"/>
  </cols>
  <sheetData>
    <row r="1" s="3" customFormat="true" ht="8.25" hidden="false" customHeight="true" outlineLevel="0" collapsed="false">
      <c r="A1" s="2"/>
      <c r="J1" s="4" t="s">
        <v>0</v>
      </c>
      <c r="K1" s="4"/>
      <c r="L1" s="4"/>
      <c r="M1" s="4"/>
      <c r="N1" s="4"/>
      <c r="O1" s="4"/>
      <c r="P1" s="4"/>
    </row>
    <row r="2" s="3" customFormat="true" ht="16.5" hidden="false" customHeight="true" outlineLevel="0" collapsed="false">
      <c r="A2" s="2"/>
      <c r="J2" s="4"/>
      <c r="K2" s="4"/>
      <c r="L2" s="4"/>
      <c r="M2" s="4"/>
      <c r="N2" s="4"/>
      <c r="O2" s="4"/>
      <c r="P2" s="4"/>
    </row>
    <row r="3" s="3" customFormat="true" ht="12" hidden="false" customHeight="true" outlineLevel="0" collapsed="false">
      <c r="A3" s="2"/>
      <c r="J3" s="4"/>
      <c r="K3" s="4"/>
      <c r="L3" s="4"/>
      <c r="M3" s="4"/>
      <c r="N3" s="4"/>
      <c r="O3" s="4"/>
      <c r="P3" s="4"/>
    </row>
    <row r="4" s="3" customFormat="true" ht="18.75" hidden="false" customHeight="true" outlineLevel="0" collapsed="false">
      <c r="A4" s="2"/>
      <c r="J4" s="4" t="s">
        <v>1</v>
      </c>
      <c r="K4" s="4"/>
      <c r="L4" s="4"/>
      <c r="M4" s="4"/>
      <c r="N4" s="4"/>
      <c r="O4" s="4"/>
      <c r="P4" s="4"/>
    </row>
    <row r="5" s="3" customFormat="true" ht="18" hidden="false" customHeight="true" outlineLevel="0" collapsed="false">
      <c r="A5" s="2"/>
      <c r="J5" s="4" t="s">
        <v>2</v>
      </c>
      <c r="K5" s="4"/>
      <c r="L5" s="4"/>
      <c r="M5" s="4"/>
      <c r="N5" s="4"/>
      <c r="O5" s="4"/>
      <c r="P5" s="4"/>
    </row>
    <row r="6" s="3" customFormat="true" ht="28.5" hidden="false" customHeight="true" outlineLevel="0" collapsed="false">
      <c r="A6" s="2"/>
      <c r="J6" s="5" t="s">
        <v>3</v>
      </c>
      <c r="K6" s="5"/>
      <c r="L6" s="5"/>
      <c r="M6" s="5"/>
      <c r="N6" s="5"/>
      <c r="O6" s="5"/>
      <c r="P6" s="5"/>
    </row>
    <row r="7" s="3" customFormat="true" ht="12" hidden="false" customHeight="true" outlineLevel="0" collapsed="false">
      <c r="A7" s="2"/>
      <c r="J7" s="6" t="s">
        <v>4</v>
      </c>
      <c r="K7" s="6"/>
      <c r="L7" s="6"/>
      <c r="M7" s="6"/>
      <c r="N7" s="6"/>
      <c r="O7" s="6"/>
      <c r="P7" s="6"/>
    </row>
    <row r="8" s="3" customFormat="true" ht="15" hidden="false" customHeight="true" outlineLevel="0" collapsed="false">
      <c r="A8" s="2"/>
      <c r="J8" s="7" t="s">
        <v>5</v>
      </c>
      <c r="K8" s="7"/>
      <c r="L8" s="7"/>
      <c r="M8" s="7"/>
      <c r="N8" s="7"/>
      <c r="O8" s="7"/>
      <c r="P8" s="8"/>
    </row>
    <row r="9" s="3" customFormat="true" ht="15" hidden="false" customHeight="true" outlineLevel="0" collapsed="false">
      <c r="A9" s="2"/>
      <c r="J9" s="4" t="s">
        <v>6</v>
      </c>
      <c r="K9" s="4"/>
      <c r="L9" s="4"/>
      <c r="M9" s="4"/>
      <c r="N9" s="4"/>
      <c r="O9" s="4"/>
      <c r="P9" s="4"/>
    </row>
    <row r="10" s="3" customFormat="true" ht="16.5" hidden="false" customHeight="true" outlineLevel="0" collapsed="false">
      <c r="A10" s="2"/>
      <c r="J10" s="5" t="s">
        <v>7</v>
      </c>
      <c r="K10" s="5"/>
      <c r="L10" s="5"/>
      <c r="M10" s="5"/>
      <c r="N10" s="5"/>
      <c r="O10" s="5"/>
      <c r="P10" s="5"/>
    </row>
    <row r="11" s="3" customFormat="true" ht="14.25" hidden="false" customHeight="true" outlineLevel="0" collapsed="false">
      <c r="A11" s="2"/>
      <c r="J11" s="9" t="s">
        <v>8</v>
      </c>
      <c r="K11" s="9"/>
      <c r="L11" s="9"/>
      <c r="M11" s="9"/>
      <c r="N11" s="9"/>
      <c r="O11" s="9"/>
      <c r="P11" s="9"/>
    </row>
    <row r="12" s="3" customFormat="true" ht="18" hidden="false" customHeight="true" outlineLevel="0" collapsed="false">
      <c r="A12" s="2"/>
      <c r="J12" s="7" t="s">
        <v>9</v>
      </c>
      <c r="K12" s="7"/>
      <c r="L12" s="7"/>
      <c r="M12" s="7"/>
      <c r="N12" s="7"/>
      <c r="O12" s="7"/>
      <c r="P12" s="10"/>
    </row>
    <row r="13" s="3" customFormat="true" ht="12.75" hidden="false" customHeight="true" outlineLevel="0" collapsed="false">
      <c r="A13" s="2"/>
      <c r="J13" s="11"/>
      <c r="K13" s="12"/>
      <c r="L13" s="12"/>
      <c r="M13" s="12"/>
      <c r="N13" s="12"/>
      <c r="O13" s="12"/>
      <c r="P13" s="13"/>
    </row>
    <row r="14" s="3" customFormat="true" ht="18" hidden="false" customHeight="true" outlineLevel="0" collapsed="false">
      <c r="A14" s="14"/>
      <c r="B14" s="15"/>
      <c r="C14" s="15"/>
      <c r="D14" s="16" t="s">
        <v>10</v>
      </c>
      <c r="E14" s="16"/>
      <c r="F14" s="16"/>
      <c r="G14" s="16"/>
      <c r="H14" s="16"/>
      <c r="I14" s="16"/>
      <c r="J14" s="16"/>
      <c r="K14" s="16"/>
      <c r="L14" s="16"/>
      <c r="P14" s="15"/>
      <c r="Q14" s="15"/>
      <c r="R14" s="15"/>
      <c r="S14" s="15"/>
      <c r="T14" s="15"/>
      <c r="U14" s="15"/>
    </row>
    <row r="15" s="3" customFormat="true" ht="15" hidden="false" customHeight="true" outlineLevel="0" collapsed="false">
      <c r="A15" s="14"/>
      <c r="B15" s="15"/>
      <c r="C15" s="15"/>
      <c r="D15" s="17" t="s">
        <v>11</v>
      </c>
      <c r="E15" s="17"/>
      <c r="F15" s="17"/>
      <c r="G15" s="17"/>
      <c r="H15" s="17"/>
      <c r="I15" s="17"/>
      <c r="J15" s="17"/>
      <c r="K15" s="17"/>
      <c r="L15" s="17"/>
      <c r="M15" s="17"/>
      <c r="P15" s="15"/>
      <c r="Q15" s="15"/>
      <c r="R15" s="15"/>
      <c r="S15" s="15"/>
      <c r="T15" s="15"/>
      <c r="U15" s="15"/>
    </row>
    <row r="16" s="3" customFormat="true" ht="11.25" hidden="false" customHeight="true" outlineLevel="0" collapsed="false">
      <c r="A16" s="14"/>
      <c r="B16" s="15"/>
      <c r="C16" s="15"/>
      <c r="D16" s="15"/>
      <c r="E16" s="18" t="s">
        <v>12</v>
      </c>
      <c r="F16" s="18"/>
      <c r="G16" s="18"/>
      <c r="H16" s="18"/>
      <c r="I16" s="18"/>
      <c r="J16" s="18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="24" customFormat="true" ht="15.6" hidden="false" customHeight="false" outlineLevel="0" collapsed="false">
      <c r="A17" s="19" t="s">
        <v>13</v>
      </c>
      <c r="B17" s="20" t="s">
        <v>14</v>
      </c>
      <c r="C17" s="20"/>
      <c r="D17" s="21"/>
      <c r="E17" s="22" t="s">
        <v>15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</row>
    <row r="18" s="3" customFormat="true" ht="13.2" hidden="false" customHeight="false" outlineLevel="0" collapsed="false">
      <c r="A18" s="25"/>
      <c r="B18" s="26" t="s">
        <v>16</v>
      </c>
      <c r="C18" s="26"/>
      <c r="D18" s="15"/>
      <c r="E18" s="26" t="s">
        <v>17</v>
      </c>
      <c r="F18" s="26"/>
      <c r="G18" s="26"/>
      <c r="H18" s="26"/>
      <c r="I18" s="26"/>
      <c r="J18" s="26"/>
      <c r="K18" s="26"/>
      <c r="L18" s="26"/>
      <c r="M18" s="18"/>
      <c r="N18" s="18"/>
      <c r="O18" s="27"/>
      <c r="P18" s="27"/>
      <c r="Q18" s="27"/>
      <c r="R18" s="27"/>
      <c r="S18" s="27"/>
      <c r="T18" s="27"/>
      <c r="U18" s="27"/>
    </row>
    <row r="19" s="3" customFormat="true" ht="13.5" hidden="false" customHeight="true" outlineLevel="0" collapsed="false">
      <c r="A19" s="25"/>
      <c r="B19" s="15"/>
      <c r="C19" s="15"/>
      <c r="D19" s="1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="24" customFormat="true" ht="17.25" hidden="false" customHeight="true" outlineLevel="0" collapsed="false">
      <c r="A20" s="19" t="s">
        <v>18</v>
      </c>
      <c r="B20" s="20" t="s">
        <v>19</v>
      </c>
      <c r="C20" s="20"/>
      <c r="D20" s="21"/>
      <c r="E20" s="22" t="s">
        <v>15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  <c r="T20" s="23"/>
      <c r="U20" s="23"/>
    </row>
    <row r="21" s="3" customFormat="true" ht="13.2" hidden="false" customHeight="false" outlineLevel="0" collapsed="false">
      <c r="A21" s="25"/>
      <c r="B21" s="26" t="s">
        <v>16</v>
      </c>
      <c r="C21" s="26"/>
      <c r="D21" s="15"/>
      <c r="E21" s="26" t="s">
        <v>20</v>
      </c>
      <c r="F21" s="26"/>
      <c r="G21" s="26"/>
      <c r="H21" s="26"/>
      <c r="I21" s="26"/>
      <c r="J21" s="26"/>
      <c r="K21" s="26"/>
      <c r="L21" s="26"/>
      <c r="M21" s="18"/>
      <c r="N21" s="18"/>
      <c r="O21" s="27"/>
      <c r="P21" s="27"/>
      <c r="Q21" s="27"/>
      <c r="R21" s="27"/>
      <c r="S21" s="27"/>
      <c r="T21" s="27"/>
      <c r="U21" s="27"/>
    </row>
    <row r="22" s="3" customFormat="true" ht="9" hidden="false" customHeight="true" outlineLevel="0" collapsed="false">
      <c r="A22" s="25"/>
      <c r="B22" s="15"/>
      <c r="C22" s="15"/>
      <c r="D22" s="1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customFormat="false" ht="28.5" hidden="false" customHeight="true" outlineLevel="0" collapsed="false">
      <c r="A23" s="19" t="s">
        <v>21</v>
      </c>
      <c r="B23" s="28" t="n">
        <v>1113140</v>
      </c>
      <c r="C23" s="29" t="n">
        <v>91103</v>
      </c>
      <c r="D23" s="30" t="s">
        <v>22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3"/>
      <c r="Q23" s="23"/>
      <c r="R23" s="23"/>
      <c r="S23" s="31"/>
      <c r="T23" s="31"/>
      <c r="U23" s="31"/>
    </row>
    <row r="24" customFormat="false" ht="15.75" hidden="false" customHeight="true" outlineLevel="0" collapsed="false">
      <c r="A24" s="19"/>
      <c r="B24" s="32" t="s">
        <v>16</v>
      </c>
      <c r="C24" s="32" t="s">
        <v>23</v>
      </c>
      <c r="D24" s="32"/>
      <c r="E24" s="33" t="s">
        <v>24</v>
      </c>
      <c r="F24" s="33"/>
      <c r="G24" s="33"/>
      <c r="H24" s="33"/>
      <c r="I24" s="33"/>
      <c r="J24" s="33"/>
      <c r="K24" s="33"/>
      <c r="L24" s="33"/>
      <c r="M24" s="34"/>
      <c r="N24" s="34"/>
      <c r="O24" s="34"/>
      <c r="P24" s="34"/>
      <c r="Q24" s="34"/>
      <c r="R24" s="34"/>
      <c r="S24" s="35"/>
      <c r="T24" s="35"/>
      <c r="U24" s="35"/>
    </row>
    <row r="25" customFormat="false" ht="15.6" hidden="false" customHeight="false" outlineLevel="0" collapsed="false">
      <c r="A25" s="1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36"/>
      <c r="T25" s="36"/>
      <c r="U25" s="36"/>
    </row>
    <row r="26" customFormat="false" ht="15.6" hidden="false" customHeight="false" outlineLevel="0" collapsed="false">
      <c r="A26" s="19" t="s">
        <v>25</v>
      </c>
      <c r="B26" s="37" t="s">
        <v>26</v>
      </c>
      <c r="C26" s="37"/>
      <c r="D26" s="37"/>
      <c r="E26" s="28" t="n">
        <v>80.8</v>
      </c>
      <c r="F26" s="28"/>
      <c r="G26" s="28"/>
      <c r="H26" s="34" t="s">
        <v>27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35"/>
      <c r="U26" s="35"/>
    </row>
    <row r="27" customFormat="false" ht="15.6" hidden="false" customHeight="false" outlineLevel="0" collapsed="false">
      <c r="A27" s="1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36"/>
      <c r="T27" s="36"/>
      <c r="U27" s="36"/>
    </row>
    <row r="28" customFormat="false" ht="15.6" hidden="false" customHeight="false" outlineLevel="0" collapsed="false">
      <c r="A28" s="38"/>
      <c r="B28" s="10" t="s">
        <v>28</v>
      </c>
      <c r="C28" s="39" t="n">
        <v>80.8</v>
      </c>
      <c r="D28" s="10" t="s">
        <v>29</v>
      </c>
      <c r="E28" s="10"/>
      <c r="F28" s="10"/>
      <c r="G28" s="40" t="n">
        <v>0</v>
      </c>
      <c r="H28" s="40"/>
      <c r="I28" s="10" t="s">
        <v>30</v>
      </c>
      <c r="J28" s="10"/>
      <c r="K28" s="10"/>
      <c r="L28" s="10"/>
      <c r="M28" s="10"/>
      <c r="N28" s="24"/>
      <c r="O28" s="24"/>
      <c r="P28" s="24"/>
      <c r="Q28" s="24"/>
      <c r="R28" s="24"/>
    </row>
    <row r="29" customFormat="false" ht="15.6" hidden="false" customHeight="false" outlineLevel="0" collapsed="false">
      <c r="A29" s="38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customFormat="false" ht="15.6" hidden="false" customHeight="true" outlineLevel="0" collapsed="false">
      <c r="A30" s="38" t="s">
        <v>31</v>
      </c>
      <c r="B30" s="24" t="s">
        <v>32</v>
      </c>
      <c r="C30" s="24"/>
      <c r="D30" s="24"/>
      <c r="E30" s="41" t="s">
        <v>33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24"/>
    </row>
    <row r="31" customFormat="false" ht="78.75" hidden="false" customHeight="true" outlineLevel="0" collapsed="false">
      <c r="A31" s="38"/>
      <c r="B31" s="24"/>
      <c r="C31" s="24"/>
      <c r="D31" s="2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24"/>
    </row>
    <row r="32" customFormat="false" ht="15.75" hidden="false" customHeight="true" outlineLevel="0" collapsed="false">
      <c r="A32" s="38"/>
      <c r="B32" s="24"/>
      <c r="C32" s="24"/>
      <c r="D32" s="24"/>
      <c r="E32" s="41" t="s">
        <v>34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24"/>
    </row>
    <row r="33" customFormat="false" ht="15.75" hidden="false" customHeight="true" outlineLevel="0" collapsed="false">
      <c r="A33" s="38"/>
      <c r="B33" s="24"/>
      <c r="C33" s="24"/>
      <c r="D33" s="24"/>
      <c r="E33" s="41" t="s">
        <v>35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24"/>
    </row>
    <row r="34" customFormat="false" ht="32.25" hidden="false" customHeight="true" outlineLevel="0" collapsed="false">
      <c r="A34" s="38"/>
      <c r="B34" s="24"/>
      <c r="C34" s="24"/>
      <c r="D34" s="24"/>
      <c r="E34" s="41" t="s">
        <v>36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24"/>
    </row>
    <row r="35" customFormat="false" ht="15.75" hidden="false" customHeight="true" outlineLevel="0" collapsed="false">
      <c r="A35" s="38"/>
      <c r="B35" s="24"/>
      <c r="C35" s="24"/>
      <c r="D35" s="24"/>
      <c r="E35" s="41" t="s">
        <v>37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24"/>
    </row>
    <row r="36" customFormat="false" ht="15.75" hidden="false" customHeight="true" outlineLevel="0" collapsed="false">
      <c r="A36" s="38"/>
      <c r="B36" s="24"/>
      <c r="C36" s="24"/>
      <c r="D36" s="24"/>
      <c r="E36" s="41" t="s">
        <v>38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24"/>
    </row>
    <row r="37" customFormat="false" ht="28.5" hidden="false" customHeight="true" outlineLevel="0" collapsed="false">
      <c r="A37" s="38"/>
      <c r="B37" s="24"/>
      <c r="C37" s="24"/>
      <c r="D37" s="24"/>
      <c r="E37" s="41" t="s">
        <v>39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24"/>
    </row>
    <row r="38" customFormat="false" ht="14.25" hidden="false" customHeight="true" outlineLevel="0" collapsed="false">
      <c r="A38" s="38"/>
      <c r="B38" s="24"/>
      <c r="C38" s="24"/>
      <c r="D38" s="24"/>
      <c r="E38" s="41" t="s">
        <v>40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24"/>
    </row>
    <row r="39" customFormat="false" ht="63" hidden="false" customHeight="true" outlineLevel="0" collapsed="false">
      <c r="A39" s="38"/>
      <c r="B39" s="24"/>
      <c r="C39" s="24"/>
      <c r="D39" s="24"/>
      <c r="E39" s="42" t="s">
        <v>41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24"/>
    </row>
    <row r="40" customFormat="false" ht="28.5" hidden="false" customHeight="true" outlineLevel="0" collapsed="false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customFormat="false" ht="18" hidden="false" customHeight="true" outlineLevel="0" collapsed="false">
      <c r="A41" s="44" t="s">
        <v>42</v>
      </c>
      <c r="B41" s="45" t="s">
        <v>43</v>
      </c>
      <c r="C41" s="45"/>
      <c r="D41" s="45"/>
      <c r="E41" s="5" t="s">
        <v>44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5"/>
      <c r="R41" s="45"/>
    </row>
    <row r="42" customFormat="false" ht="20.25" hidden="false" customHeight="true" outlineLevel="0" collapsed="false">
      <c r="A42" s="44"/>
      <c r="B42" s="46"/>
      <c r="C42" s="46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5"/>
      <c r="R42" s="45"/>
    </row>
    <row r="43" customFormat="false" ht="14.25" hidden="false" customHeight="true" outlineLevel="0" collapsed="false">
      <c r="A43" s="38" t="s">
        <v>45</v>
      </c>
      <c r="B43" s="48" t="s">
        <v>46</v>
      </c>
      <c r="C43" s="48"/>
      <c r="D43" s="48"/>
      <c r="E43" s="48"/>
      <c r="F43" s="48"/>
      <c r="G43" s="48"/>
      <c r="H43" s="48"/>
      <c r="I43" s="48"/>
      <c r="J43" s="48"/>
      <c r="K43" s="24"/>
      <c r="L43" s="24"/>
      <c r="M43" s="24"/>
      <c r="N43" s="24"/>
      <c r="O43" s="24"/>
      <c r="P43" s="24"/>
      <c r="Q43" s="24"/>
      <c r="R43" s="24"/>
    </row>
    <row r="44" customFormat="false" ht="13.5" hidden="false" customHeight="true" outlineLevel="0" collapsed="false">
      <c r="A44" s="49" t="s">
        <v>47</v>
      </c>
      <c r="B44" s="50" t="s">
        <v>48</v>
      </c>
      <c r="C44" s="51" t="s">
        <v>49</v>
      </c>
      <c r="D44" s="51"/>
      <c r="E44" s="51" t="s">
        <v>50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24"/>
      <c r="R44" s="24"/>
    </row>
    <row r="45" customFormat="false" ht="14.25" hidden="false" customHeight="true" outlineLevel="0" collapsed="false">
      <c r="A45" s="52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24"/>
      <c r="R45" s="24"/>
    </row>
    <row r="46" customFormat="false" ht="15" hidden="false" customHeight="true" outlineLevel="0" collapsed="false">
      <c r="A46" s="3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customFormat="false" ht="15.75" hidden="false" customHeight="true" outlineLevel="0" collapsed="false">
      <c r="A47" s="38" t="s">
        <v>51</v>
      </c>
      <c r="B47" s="55" t="s">
        <v>52</v>
      </c>
      <c r="C47" s="55"/>
      <c r="D47" s="55"/>
      <c r="E47" s="55"/>
      <c r="F47" s="5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customFormat="false" ht="12.75" hidden="false" customHeight="true" outlineLevel="0" collapsed="false">
      <c r="A48" s="38"/>
      <c r="B48" s="24"/>
      <c r="C48" s="24"/>
      <c r="D48" s="24"/>
      <c r="E48" s="24"/>
      <c r="F48" s="56"/>
      <c r="G48" s="56"/>
      <c r="H48" s="24"/>
      <c r="I48" s="24"/>
      <c r="J48" s="24"/>
      <c r="K48" s="24"/>
      <c r="L48" s="24"/>
      <c r="M48" s="24"/>
      <c r="N48" s="24"/>
      <c r="O48" s="56" t="s">
        <v>53</v>
      </c>
      <c r="P48" s="56"/>
      <c r="Q48" s="24"/>
      <c r="R48" s="24"/>
    </row>
    <row r="49" customFormat="false" ht="15.75" hidden="false" customHeight="true" outlineLevel="0" collapsed="false">
      <c r="A49" s="57" t="s">
        <v>47</v>
      </c>
      <c r="B49" s="51" t="s">
        <v>48</v>
      </c>
      <c r="C49" s="51" t="s">
        <v>49</v>
      </c>
      <c r="D49" s="51"/>
      <c r="E49" s="58" t="s">
        <v>54</v>
      </c>
      <c r="F49" s="58"/>
      <c r="G49" s="58"/>
      <c r="H49" s="58"/>
      <c r="I49" s="58"/>
      <c r="J49" s="58"/>
      <c r="K49" s="58" t="s">
        <v>55</v>
      </c>
      <c r="L49" s="58"/>
      <c r="M49" s="58" t="s">
        <v>56</v>
      </c>
      <c r="N49" s="58"/>
      <c r="O49" s="58" t="s">
        <v>57</v>
      </c>
      <c r="P49" s="58"/>
      <c r="Q49" s="24"/>
      <c r="R49" s="24"/>
    </row>
    <row r="50" customFormat="false" ht="27" hidden="false" customHeight="true" outlineLevel="0" collapsed="false">
      <c r="A50" s="57"/>
      <c r="B50" s="51"/>
      <c r="C50" s="51"/>
      <c r="D50" s="5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24"/>
      <c r="R50" s="24"/>
    </row>
    <row r="51" customFormat="false" ht="13.5" hidden="false" customHeight="true" outlineLevel="0" collapsed="false">
      <c r="A51" s="58" t="n">
        <v>1</v>
      </c>
      <c r="B51" s="58" t="n">
        <v>2</v>
      </c>
      <c r="C51" s="58" t="n">
        <v>3</v>
      </c>
      <c r="D51" s="58"/>
      <c r="E51" s="58" t="n">
        <v>4</v>
      </c>
      <c r="F51" s="58"/>
      <c r="G51" s="58"/>
      <c r="H51" s="58"/>
      <c r="I51" s="58"/>
      <c r="J51" s="58"/>
      <c r="K51" s="58" t="n">
        <v>5</v>
      </c>
      <c r="L51" s="58"/>
      <c r="M51" s="58" t="n">
        <v>6</v>
      </c>
      <c r="N51" s="58"/>
      <c r="O51" s="58" t="n">
        <v>7</v>
      </c>
      <c r="P51" s="58"/>
      <c r="Q51" s="24"/>
      <c r="R51" s="24"/>
    </row>
    <row r="52" customFormat="false" ht="16.5" hidden="false" customHeight="true" outlineLevel="0" collapsed="false">
      <c r="A52" s="58"/>
      <c r="B52" s="58"/>
      <c r="C52" s="58"/>
      <c r="D52" s="58"/>
      <c r="E52" s="59" t="s">
        <v>58</v>
      </c>
      <c r="F52" s="59"/>
      <c r="G52" s="59"/>
      <c r="H52" s="59"/>
      <c r="I52" s="59"/>
      <c r="J52" s="59"/>
      <c r="K52" s="58"/>
      <c r="L52" s="58"/>
      <c r="M52" s="58"/>
      <c r="N52" s="58"/>
      <c r="O52" s="58"/>
      <c r="P52" s="58"/>
      <c r="Q52" s="24"/>
      <c r="R52" s="24"/>
    </row>
    <row r="53" customFormat="false" ht="108.75" hidden="false" customHeight="true" outlineLevel="0" collapsed="false">
      <c r="A53" s="58" t="n">
        <v>1</v>
      </c>
      <c r="B53" s="58" t="n">
        <v>1113140</v>
      </c>
      <c r="C53" s="57" t="s">
        <v>59</v>
      </c>
      <c r="D53" s="57"/>
      <c r="E53" s="60" t="s">
        <v>60</v>
      </c>
      <c r="F53" s="60"/>
      <c r="G53" s="60"/>
      <c r="H53" s="60"/>
      <c r="I53" s="60"/>
      <c r="J53" s="60"/>
      <c r="K53" s="61" t="n">
        <v>80.8</v>
      </c>
      <c r="L53" s="61"/>
      <c r="M53" s="61" t="n">
        <v>0</v>
      </c>
      <c r="N53" s="61"/>
      <c r="O53" s="61" t="n">
        <f aca="false">K53+M53</f>
        <v>80.8</v>
      </c>
      <c r="P53" s="61"/>
      <c r="Q53" s="24"/>
      <c r="R53" s="24"/>
    </row>
    <row r="54" customFormat="false" ht="18.75" hidden="false" customHeight="true" outlineLevel="0" collapsed="false">
      <c r="A54" s="62"/>
      <c r="B54" s="63"/>
      <c r="C54" s="54"/>
      <c r="D54" s="54"/>
      <c r="E54" s="60" t="s">
        <v>61</v>
      </c>
      <c r="F54" s="60"/>
      <c r="G54" s="60"/>
      <c r="H54" s="60"/>
      <c r="I54" s="60"/>
      <c r="J54" s="60"/>
      <c r="K54" s="61" t="n">
        <v>80.8</v>
      </c>
      <c r="L54" s="61"/>
      <c r="M54" s="61" t="n">
        <v>0</v>
      </c>
      <c r="N54" s="61"/>
      <c r="O54" s="61" t="n">
        <f aca="false">K54+M54</f>
        <v>80.8</v>
      </c>
      <c r="P54" s="61"/>
      <c r="Q54" s="24"/>
      <c r="R54" s="24"/>
    </row>
    <row r="55" customFormat="false" ht="15.6" hidden="false" customHeight="false" outlineLevel="0" collapsed="false">
      <c r="A55" s="3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customFormat="false" ht="15.75" hidden="false" customHeight="true" outlineLevel="0" collapsed="false">
      <c r="A56" s="38" t="s">
        <v>62</v>
      </c>
      <c r="B56" s="55" t="s">
        <v>63</v>
      </c>
      <c r="C56" s="55"/>
      <c r="D56" s="55"/>
      <c r="E56" s="55"/>
      <c r="F56" s="55"/>
      <c r="G56" s="55"/>
      <c r="H56" s="55"/>
      <c r="I56" s="55"/>
      <c r="J56" s="55"/>
      <c r="K56" s="24"/>
      <c r="L56" s="24"/>
      <c r="M56" s="24"/>
      <c r="N56" s="24"/>
      <c r="O56" s="24"/>
      <c r="P56" s="24"/>
      <c r="Q56" s="24"/>
      <c r="R56" s="24"/>
    </row>
    <row r="57" customFormat="false" ht="9" hidden="false" customHeight="true" outlineLevel="0" collapsed="false">
      <c r="A57" s="3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customFormat="false" ht="18" hidden="false" customHeight="true" outlineLevel="0" collapsed="false">
      <c r="A58" s="64" t="s">
        <v>64</v>
      </c>
      <c r="B58" s="64"/>
      <c r="C58" s="64"/>
      <c r="D58" s="64"/>
      <c r="E58" s="64"/>
      <c r="F58" s="64"/>
      <c r="G58" s="64"/>
      <c r="H58" s="64"/>
      <c r="I58" s="64" t="s">
        <v>65</v>
      </c>
      <c r="J58" s="64"/>
      <c r="K58" s="58" t="s">
        <v>55</v>
      </c>
      <c r="L58" s="58"/>
      <c r="M58" s="58" t="s">
        <v>56</v>
      </c>
      <c r="N58" s="58"/>
      <c r="O58" s="58" t="s">
        <v>57</v>
      </c>
      <c r="P58" s="58"/>
      <c r="Q58" s="24"/>
      <c r="R58" s="24"/>
    </row>
    <row r="59" customFormat="false" ht="27" hidden="false" customHeight="true" outlineLevel="0" collapsed="false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58"/>
      <c r="L59" s="58"/>
      <c r="M59" s="58"/>
      <c r="N59" s="58"/>
      <c r="O59" s="58"/>
      <c r="P59" s="58"/>
      <c r="Q59" s="24"/>
      <c r="R59" s="24"/>
    </row>
    <row r="60" customFormat="false" ht="15.75" hidden="false" customHeight="true" outlineLevel="0" collapsed="false">
      <c r="A60" s="51" t="n">
        <v>1</v>
      </c>
      <c r="B60" s="51"/>
      <c r="C60" s="51"/>
      <c r="D60" s="51"/>
      <c r="E60" s="51"/>
      <c r="F60" s="51"/>
      <c r="G60" s="51"/>
      <c r="H60" s="51"/>
      <c r="I60" s="58" t="n">
        <v>2</v>
      </c>
      <c r="J60" s="58"/>
      <c r="K60" s="58" t="n">
        <v>3</v>
      </c>
      <c r="L60" s="58"/>
      <c r="M60" s="58" t="n">
        <v>4</v>
      </c>
      <c r="N60" s="58"/>
      <c r="O60" s="58" t="n">
        <v>5</v>
      </c>
      <c r="P60" s="58"/>
      <c r="Q60" s="24"/>
      <c r="R60" s="24"/>
    </row>
    <row r="61" customFormat="false" ht="17.25" hidden="false" customHeight="true" outlineLevel="0" collapsed="false">
      <c r="A61" s="60" t="s">
        <v>66</v>
      </c>
      <c r="B61" s="60"/>
      <c r="C61" s="60"/>
      <c r="D61" s="60"/>
      <c r="E61" s="60"/>
      <c r="F61" s="60"/>
      <c r="G61" s="60"/>
      <c r="H61" s="60"/>
      <c r="I61" s="58"/>
      <c r="J61" s="58"/>
      <c r="K61" s="58"/>
      <c r="L61" s="58"/>
      <c r="M61" s="58"/>
      <c r="N61" s="58"/>
      <c r="O61" s="58"/>
      <c r="P61" s="58"/>
      <c r="Q61" s="24"/>
      <c r="R61" s="24"/>
    </row>
    <row r="62" customFormat="false" ht="15" hidden="false" customHeight="true" outlineLevel="0" collapsed="false">
      <c r="A62" s="65" t="s">
        <v>67</v>
      </c>
      <c r="B62" s="65"/>
      <c r="C62" s="65"/>
      <c r="D62" s="65"/>
      <c r="E62" s="65"/>
      <c r="F62" s="65"/>
      <c r="G62" s="65"/>
      <c r="H62" s="65"/>
      <c r="I62" s="58"/>
      <c r="J62" s="58"/>
      <c r="K62" s="58"/>
      <c r="L62" s="58"/>
      <c r="M62" s="58"/>
      <c r="N62" s="58"/>
      <c r="O62" s="58"/>
      <c r="P62" s="58"/>
      <c r="Q62" s="24"/>
      <c r="R62" s="24"/>
    </row>
    <row r="63" customFormat="false" ht="14.25" hidden="false" customHeight="true" outlineLevel="0" collapsed="false">
      <c r="A63" s="65" t="s">
        <v>68</v>
      </c>
      <c r="B63" s="65"/>
      <c r="C63" s="65"/>
      <c r="D63" s="65"/>
      <c r="E63" s="65"/>
      <c r="F63" s="65"/>
      <c r="G63" s="65"/>
      <c r="H63" s="65"/>
      <c r="I63" s="58"/>
      <c r="J63" s="58"/>
      <c r="K63" s="58"/>
      <c r="L63" s="58"/>
      <c r="M63" s="58"/>
      <c r="N63" s="58"/>
      <c r="O63" s="58"/>
      <c r="P63" s="58"/>
      <c r="Q63" s="24"/>
      <c r="R63" s="24"/>
    </row>
    <row r="64" customFormat="false" ht="17.25" hidden="false" customHeight="true" outlineLevel="0" collapsed="false">
      <c r="A64" s="65" t="s">
        <v>69</v>
      </c>
      <c r="B64" s="65"/>
      <c r="C64" s="65"/>
      <c r="D64" s="65"/>
      <c r="E64" s="65"/>
      <c r="F64" s="65"/>
      <c r="G64" s="65"/>
      <c r="H64" s="65"/>
      <c r="I64" s="58"/>
      <c r="J64" s="58"/>
      <c r="K64" s="58"/>
      <c r="L64" s="58"/>
      <c r="M64" s="58"/>
      <c r="N64" s="58"/>
      <c r="O64" s="58"/>
      <c r="P64" s="58"/>
      <c r="Q64" s="24"/>
      <c r="R64" s="24"/>
    </row>
    <row r="65" customFormat="false" ht="18.75" hidden="false" customHeight="true" outlineLevel="0" collapsed="false">
      <c r="A65" s="60" t="s">
        <v>61</v>
      </c>
      <c r="B65" s="60"/>
      <c r="C65" s="60"/>
      <c r="D65" s="60"/>
      <c r="E65" s="60"/>
      <c r="F65" s="60"/>
      <c r="G65" s="60"/>
      <c r="H65" s="60"/>
      <c r="I65" s="61"/>
      <c r="J65" s="61"/>
      <c r="K65" s="61"/>
      <c r="L65" s="61"/>
      <c r="M65" s="61"/>
      <c r="N65" s="61"/>
      <c r="O65" s="61"/>
      <c r="P65" s="61"/>
      <c r="Q65" s="24"/>
      <c r="R65" s="24"/>
    </row>
    <row r="66" customFormat="false" ht="15.6" hidden="false" customHeight="false" outlineLevel="0" collapsed="false">
      <c r="A66" s="3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customFormat="false" ht="21.75" hidden="false" customHeight="true" outlineLevel="0" collapsed="false">
      <c r="A67" s="38" t="s">
        <v>70</v>
      </c>
      <c r="B67" s="45" t="s">
        <v>71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24"/>
      <c r="R67" s="24"/>
    </row>
    <row r="68" customFormat="false" ht="15.6" hidden="false" customHeight="false" outlineLevel="0" collapsed="false">
      <c r="A68" s="3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customFormat="false" ht="12.75" hidden="false" customHeight="true" outlineLevel="0" collapsed="false">
      <c r="A69" s="62" t="s">
        <v>47</v>
      </c>
      <c r="B69" s="58" t="s">
        <v>65</v>
      </c>
      <c r="C69" s="58" t="s">
        <v>72</v>
      </c>
      <c r="D69" s="58"/>
      <c r="E69" s="58" t="s">
        <v>73</v>
      </c>
      <c r="F69" s="58"/>
      <c r="G69" s="58"/>
      <c r="H69" s="58" t="s">
        <v>74</v>
      </c>
      <c r="I69" s="58"/>
      <c r="J69" s="58"/>
      <c r="K69" s="51" t="s">
        <v>75</v>
      </c>
      <c r="L69" s="51"/>
      <c r="M69" s="51"/>
      <c r="N69" s="51"/>
      <c r="O69" s="51"/>
      <c r="P69" s="51"/>
      <c r="Q69" s="24"/>
      <c r="R69" s="24"/>
    </row>
    <row r="70" customFormat="false" ht="14.25" hidden="false" customHeight="true" outlineLevel="0" collapsed="false">
      <c r="A70" s="62"/>
      <c r="B70" s="58"/>
      <c r="C70" s="58"/>
      <c r="D70" s="58"/>
      <c r="E70" s="58"/>
      <c r="F70" s="58"/>
      <c r="G70" s="58"/>
      <c r="H70" s="58"/>
      <c r="I70" s="58"/>
      <c r="J70" s="58"/>
      <c r="K70" s="51"/>
      <c r="L70" s="51"/>
      <c r="M70" s="51"/>
      <c r="N70" s="51"/>
      <c r="O70" s="51"/>
      <c r="P70" s="51"/>
      <c r="Q70" s="24"/>
      <c r="R70" s="24"/>
    </row>
    <row r="71" customFormat="false" ht="15.6" hidden="false" customHeight="true" outlineLevel="0" collapsed="false">
      <c r="A71" s="66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24"/>
      <c r="R71" s="24"/>
    </row>
    <row r="72" customFormat="false" ht="48.75" hidden="false" customHeight="true" outlineLevel="0" collapsed="false">
      <c r="A72" s="66"/>
      <c r="B72" s="58" t="n">
        <v>1113140</v>
      </c>
      <c r="C72" s="59" t="s">
        <v>76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24"/>
      <c r="R72" s="24"/>
    </row>
    <row r="73" customFormat="false" ht="15" hidden="false" customHeight="true" outlineLevel="0" collapsed="false">
      <c r="A73" s="67" t="n">
        <v>1</v>
      </c>
      <c r="B73" s="68" t="s">
        <v>77</v>
      </c>
      <c r="C73" s="51"/>
      <c r="D73" s="51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24"/>
      <c r="R73" s="24"/>
    </row>
    <row r="74" customFormat="false" ht="90.75" hidden="false" customHeight="true" outlineLevel="0" collapsed="false">
      <c r="A74" s="67" t="s">
        <v>78</v>
      </c>
      <c r="B74" s="59"/>
      <c r="C74" s="60" t="s">
        <v>79</v>
      </c>
      <c r="D74" s="60"/>
      <c r="E74" s="58" t="s">
        <v>80</v>
      </c>
      <c r="F74" s="58"/>
      <c r="G74" s="58"/>
      <c r="H74" s="70" t="s">
        <v>81</v>
      </c>
      <c r="I74" s="70"/>
      <c r="J74" s="70"/>
      <c r="K74" s="64" t="n">
        <v>80.8</v>
      </c>
      <c r="L74" s="64"/>
      <c r="M74" s="64"/>
      <c r="N74" s="64"/>
      <c r="O74" s="64"/>
      <c r="P74" s="64"/>
      <c r="Q74" s="24"/>
      <c r="R74" s="24"/>
    </row>
    <row r="75" customFormat="false" ht="94.5" hidden="false" customHeight="true" outlineLevel="0" collapsed="false">
      <c r="A75" s="67" t="s">
        <v>82</v>
      </c>
      <c r="B75" s="59"/>
      <c r="C75" s="59" t="s">
        <v>83</v>
      </c>
      <c r="D75" s="59"/>
      <c r="E75" s="58" t="s">
        <v>84</v>
      </c>
      <c r="F75" s="58"/>
      <c r="G75" s="58"/>
      <c r="H75" s="70" t="s">
        <v>85</v>
      </c>
      <c r="I75" s="70"/>
      <c r="J75" s="70"/>
      <c r="K75" s="64" t="n">
        <v>22</v>
      </c>
      <c r="L75" s="64"/>
      <c r="M75" s="64"/>
      <c r="N75" s="64"/>
      <c r="O75" s="64"/>
      <c r="P75" s="64"/>
      <c r="Q75" s="24"/>
      <c r="R75" s="24"/>
    </row>
    <row r="76" customFormat="false" ht="22.5" hidden="false" customHeight="true" outlineLevel="0" collapsed="false">
      <c r="A76" s="71" t="n">
        <v>2</v>
      </c>
      <c r="B76" s="72" t="s">
        <v>86</v>
      </c>
      <c r="C76" s="72"/>
      <c r="D76" s="72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24"/>
      <c r="R76" s="24"/>
    </row>
    <row r="77" customFormat="false" ht="48.75" hidden="false" customHeight="true" outlineLevel="0" collapsed="false">
      <c r="A77" s="67" t="s">
        <v>87</v>
      </c>
      <c r="B77" s="59"/>
      <c r="C77" s="59" t="s">
        <v>88</v>
      </c>
      <c r="D77" s="59"/>
      <c r="E77" s="58" t="s">
        <v>84</v>
      </c>
      <c r="F77" s="58"/>
      <c r="G77" s="58"/>
      <c r="H77" s="58" t="s">
        <v>89</v>
      </c>
      <c r="I77" s="58"/>
      <c r="J77" s="58"/>
      <c r="K77" s="64" t="n">
        <v>16500</v>
      </c>
      <c r="L77" s="64"/>
      <c r="M77" s="64"/>
      <c r="N77" s="64"/>
      <c r="O77" s="64"/>
      <c r="P77" s="64"/>
      <c r="Q77" s="24"/>
      <c r="R77" s="24"/>
    </row>
    <row r="78" customFormat="false" ht="60" hidden="false" customHeight="true" outlineLevel="0" collapsed="false">
      <c r="A78" s="67" t="s">
        <v>90</v>
      </c>
      <c r="B78" s="59"/>
      <c r="C78" s="59" t="s">
        <v>91</v>
      </c>
      <c r="D78" s="59"/>
      <c r="E78" s="58" t="s">
        <v>84</v>
      </c>
      <c r="F78" s="58"/>
      <c r="G78" s="58"/>
      <c r="H78" s="58" t="s">
        <v>89</v>
      </c>
      <c r="I78" s="58"/>
      <c r="J78" s="58"/>
      <c r="K78" s="64" t="n">
        <v>150</v>
      </c>
      <c r="L78" s="64"/>
      <c r="M78" s="64"/>
      <c r="N78" s="64"/>
      <c r="O78" s="64"/>
      <c r="P78" s="64"/>
      <c r="Q78" s="24"/>
      <c r="R78" s="24"/>
    </row>
    <row r="79" customFormat="false" ht="71.25" hidden="false" customHeight="true" outlineLevel="0" collapsed="false">
      <c r="A79" s="67" t="s">
        <v>92</v>
      </c>
      <c r="B79" s="59"/>
      <c r="C79" s="59" t="s">
        <v>93</v>
      </c>
      <c r="D79" s="59"/>
      <c r="E79" s="58" t="s">
        <v>84</v>
      </c>
      <c r="F79" s="58"/>
      <c r="G79" s="58"/>
      <c r="H79" s="58" t="s">
        <v>89</v>
      </c>
      <c r="I79" s="58"/>
      <c r="J79" s="58"/>
      <c r="K79" s="64" t="n">
        <v>10</v>
      </c>
      <c r="L79" s="64"/>
      <c r="M79" s="64"/>
      <c r="N79" s="64"/>
      <c r="O79" s="64"/>
      <c r="P79" s="64"/>
      <c r="Q79" s="24"/>
      <c r="R79" s="24"/>
    </row>
    <row r="80" customFormat="false" ht="18.75" hidden="false" customHeight="true" outlineLevel="0" collapsed="false">
      <c r="A80" s="73" t="n">
        <v>3</v>
      </c>
      <c r="B80" s="74" t="s">
        <v>94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24"/>
      <c r="R80" s="24"/>
    </row>
    <row r="81" customFormat="false" ht="65.25" hidden="false" customHeight="true" outlineLevel="0" collapsed="false">
      <c r="A81" s="75" t="s">
        <v>95</v>
      </c>
      <c r="B81" s="76"/>
      <c r="C81" s="59" t="s">
        <v>96</v>
      </c>
      <c r="D81" s="59"/>
      <c r="E81" s="58" t="s">
        <v>80</v>
      </c>
      <c r="F81" s="58"/>
      <c r="G81" s="58"/>
      <c r="H81" s="77" t="s">
        <v>97</v>
      </c>
      <c r="I81" s="77"/>
      <c r="J81" s="77"/>
      <c r="K81" s="78" t="n">
        <v>3.7</v>
      </c>
      <c r="L81" s="78"/>
      <c r="M81" s="78"/>
      <c r="N81" s="78"/>
      <c r="O81" s="78"/>
      <c r="P81" s="78"/>
      <c r="Q81" s="24"/>
      <c r="R81" s="24"/>
    </row>
    <row r="82" customFormat="false" ht="65.25" hidden="false" customHeight="true" outlineLevel="0" collapsed="false">
      <c r="A82" s="79" t="s">
        <v>98</v>
      </c>
      <c r="B82" s="76"/>
      <c r="C82" s="59" t="s">
        <v>99</v>
      </c>
      <c r="D82" s="59"/>
      <c r="E82" s="58" t="s">
        <v>100</v>
      </c>
      <c r="F82" s="58"/>
      <c r="G82" s="58"/>
      <c r="H82" s="77" t="s">
        <v>97</v>
      </c>
      <c r="I82" s="77"/>
      <c r="J82" s="77"/>
      <c r="K82" s="78" t="n">
        <v>4.9</v>
      </c>
      <c r="L82" s="78"/>
      <c r="M82" s="78"/>
      <c r="N82" s="78"/>
      <c r="O82" s="78"/>
      <c r="P82" s="78"/>
      <c r="Q82" s="24"/>
      <c r="R82" s="24"/>
    </row>
    <row r="83" customFormat="false" ht="22.5" hidden="false" customHeight="true" outlineLevel="0" collapsed="false">
      <c r="A83" s="67" t="n">
        <v>4</v>
      </c>
      <c r="B83" s="74" t="s">
        <v>101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24"/>
      <c r="R83" s="24"/>
    </row>
    <row r="84" customFormat="false" ht="77.25" hidden="false" customHeight="true" outlineLevel="0" collapsed="false">
      <c r="A84" s="67" t="s">
        <v>102</v>
      </c>
      <c r="B84" s="76"/>
      <c r="C84" s="59" t="s">
        <v>103</v>
      </c>
      <c r="D84" s="59"/>
      <c r="E84" s="58" t="s">
        <v>104</v>
      </c>
      <c r="F84" s="58"/>
      <c r="G84" s="58"/>
      <c r="H84" s="70" t="s">
        <v>105</v>
      </c>
      <c r="I84" s="70"/>
      <c r="J84" s="70"/>
      <c r="K84" s="78" t="n">
        <v>3.1</v>
      </c>
      <c r="L84" s="78"/>
      <c r="M84" s="78"/>
      <c r="N84" s="78"/>
      <c r="O84" s="78"/>
      <c r="P84" s="78"/>
      <c r="Q84" s="24"/>
      <c r="R84" s="24"/>
    </row>
    <row r="85" customFormat="false" ht="99" hidden="false" customHeight="true" outlineLevel="0" collapsed="false">
      <c r="A85" s="67" t="s">
        <v>106</v>
      </c>
      <c r="B85" s="76"/>
      <c r="C85" s="59" t="s">
        <v>107</v>
      </c>
      <c r="D85" s="59"/>
      <c r="E85" s="58" t="s">
        <v>104</v>
      </c>
      <c r="F85" s="58"/>
      <c r="G85" s="58"/>
      <c r="H85" s="80" t="s">
        <v>105</v>
      </c>
      <c r="I85" s="80"/>
      <c r="J85" s="80"/>
      <c r="K85" s="81" t="s">
        <v>108</v>
      </c>
      <c r="L85" s="81"/>
      <c r="M85" s="81"/>
      <c r="N85" s="81"/>
      <c r="O85" s="81"/>
      <c r="P85" s="81"/>
      <c r="Q85" s="24"/>
      <c r="R85" s="24"/>
    </row>
    <row r="86" customFormat="false" ht="15.6" hidden="false" customHeight="false" outlineLevel="0" collapsed="false">
      <c r="A86" s="38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24"/>
      <c r="R86" s="24"/>
    </row>
    <row r="87" customFormat="false" ht="15.75" hidden="false" customHeight="true" outlineLevel="0" collapsed="false">
      <c r="A87" s="38" t="n">
        <v>11</v>
      </c>
      <c r="B87" s="45" t="s">
        <v>109</v>
      </c>
      <c r="C87" s="45"/>
      <c r="D87" s="45"/>
      <c r="E87" s="45"/>
      <c r="F87" s="45"/>
      <c r="G87" s="45"/>
      <c r="H87" s="45"/>
      <c r="I87" s="45"/>
      <c r="J87" s="45"/>
      <c r="K87" s="24"/>
      <c r="L87" s="24"/>
      <c r="M87" s="24"/>
      <c r="N87" s="24"/>
      <c r="O87" s="24"/>
      <c r="P87" s="24"/>
      <c r="Q87" s="24"/>
      <c r="R87" s="24"/>
    </row>
    <row r="88" customFormat="false" ht="11.25" hidden="false" customHeight="true" outlineLevel="0" collapsed="false">
      <c r="A88" s="38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 t="s">
        <v>53</v>
      </c>
      <c r="P88" s="24"/>
      <c r="R88" s="24"/>
    </row>
    <row r="89" customFormat="false" ht="49.5" hidden="false" customHeight="true" outlineLevel="0" collapsed="false">
      <c r="A89" s="83" t="s">
        <v>110</v>
      </c>
      <c r="B89" s="58" t="s">
        <v>111</v>
      </c>
      <c r="C89" s="58"/>
      <c r="D89" s="58" t="s">
        <v>65</v>
      </c>
      <c r="E89" s="58" t="s">
        <v>112</v>
      </c>
      <c r="F89" s="58"/>
      <c r="G89" s="58"/>
      <c r="H89" s="58" t="s">
        <v>113</v>
      </c>
      <c r="I89" s="58"/>
      <c r="J89" s="58"/>
      <c r="K89" s="84" t="s">
        <v>114</v>
      </c>
      <c r="L89" s="84"/>
      <c r="M89" s="84"/>
      <c r="N89" s="58" t="s">
        <v>115</v>
      </c>
      <c r="O89" s="58"/>
      <c r="P89" s="58"/>
      <c r="Q89" s="58"/>
      <c r="R89" s="85"/>
    </row>
    <row r="90" customFormat="false" ht="45" hidden="false" customHeight="true" outlineLevel="0" collapsed="false">
      <c r="A90" s="83"/>
      <c r="B90" s="58"/>
      <c r="C90" s="58"/>
      <c r="D90" s="58"/>
      <c r="E90" s="58" t="s">
        <v>55</v>
      </c>
      <c r="F90" s="58" t="s">
        <v>56</v>
      </c>
      <c r="G90" s="58" t="s">
        <v>57</v>
      </c>
      <c r="H90" s="58" t="s">
        <v>55</v>
      </c>
      <c r="I90" s="58" t="s">
        <v>56</v>
      </c>
      <c r="J90" s="58" t="s">
        <v>57</v>
      </c>
      <c r="K90" s="58" t="s">
        <v>55</v>
      </c>
      <c r="L90" s="58" t="s">
        <v>56</v>
      </c>
      <c r="M90" s="84" t="s">
        <v>57</v>
      </c>
      <c r="N90" s="58"/>
      <c r="O90" s="58"/>
      <c r="P90" s="58"/>
      <c r="Q90" s="58"/>
      <c r="R90" s="85"/>
    </row>
    <row r="91" customFormat="false" ht="15.6" hidden="false" customHeight="true" outlineLevel="0" collapsed="false">
      <c r="A91" s="86" t="n">
        <v>1</v>
      </c>
      <c r="B91" s="58" t="n">
        <v>2</v>
      </c>
      <c r="C91" s="58"/>
      <c r="D91" s="58" t="n">
        <v>3</v>
      </c>
      <c r="E91" s="51" t="n">
        <v>4</v>
      </c>
      <c r="F91" s="51" t="n">
        <v>5</v>
      </c>
      <c r="G91" s="51" t="n">
        <v>6</v>
      </c>
      <c r="H91" s="51" t="n">
        <v>7</v>
      </c>
      <c r="I91" s="51" t="n">
        <v>8</v>
      </c>
      <c r="J91" s="51" t="n">
        <v>9</v>
      </c>
      <c r="K91" s="51" t="n">
        <v>10</v>
      </c>
      <c r="L91" s="51" t="n">
        <v>11</v>
      </c>
      <c r="M91" s="87" t="n">
        <v>12</v>
      </c>
      <c r="N91" s="54" t="n">
        <v>13</v>
      </c>
      <c r="O91" s="54"/>
      <c r="P91" s="54"/>
      <c r="Q91" s="54"/>
      <c r="R91" s="45"/>
    </row>
    <row r="92" customFormat="false" ht="37.5" hidden="false" customHeight="true" outlineLevel="0" collapsed="false">
      <c r="A92" s="86"/>
      <c r="B92" s="60" t="s">
        <v>116</v>
      </c>
      <c r="C92" s="60"/>
      <c r="D92" s="63"/>
      <c r="E92" s="88"/>
      <c r="F92" s="88"/>
      <c r="G92" s="88"/>
      <c r="H92" s="88"/>
      <c r="I92" s="88"/>
      <c r="J92" s="88"/>
      <c r="K92" s="88"/>
      <c r="L92" s="88"/>
      <c r="M92" s="89"/>
      <c r="N92" s="54"/>
      <c r="O92" s="54"/>
      <c r="P92" s="54"/>
      <c r="Q92" s="54"/>
      <c r="R92" s="45"/>
    </row>
    <row r="93" customFormat="false" ht="20.25" hidden="false" customHeight="true" outlineLevel="0" collapsed="false">
      <c r="A93" s="86"/>
      <c r="B93" s="60" t="s">
        <v>117</v>
      </c>
      <c r="C93" s="60"/>
      <c r="D93" s="63"/>
      <c r="E93" s="88"/>
      <c r="F93" s="69"/>
      <c r="G93" s="88"/>
      <c r="H93" s="88"/>
      <c r="I93" s="69"/>
      <c r="J93" s="88"/>
      <c r="K93" s="88"/>
      <c r="L93" s="69"/>
      <c r="M93" s="89"/>
      <c r="N93" s="54"/>
      <c r="O93" s="54"/>
      <c r="P93" s="54"/>
      <c r="Q93" s="54"/>
      <c r="R93" s="45"/>
    </row>
    <row r="94" customFormat="false" ht="16.5" hidden="false" customHeight="true" outlineLevel="0" collapsed="false">
      <c r="A94" s="86"/>
      <c r="B94" s="60" t="s">
        <v>118</v>
      </c>
      <c r="C94" s="60"/>
      <c r="D94" s="63"/>
      <c r="E94" s="69" t="s">
        <v>108</v>
      </c>
      <c r="F94" s="69"/>
      <c r="G94" s="88"/>
      <c r="H94" s="69" t="s">
        <v>108</v>
      </c>
      <c r="I94" s="69"/>
      <c r="J94" s="88"/>
      <c r="K94" s="69" t="s">
        <v>108</v>
      </c>
      <c r="L94" s="69"/>
      <c r="M94" s="89"/>
      <c r="N94" s="54"/>
      <c r="O94" s="54"/>
      <c r="P94" s="54"/>
      <c r="Q94" s="54"/>
      <c r="R94" s="45"/>
    </row>
    <row r="95" customFormat="false" ht="16.5" hidden="false" customHeight="true" outlineLevel="0" collapsed="false">
      <c r="A95" s="86"/>
      <c r="B95" s="60" t="s">
        <v>69</v>
      </c>
      <c r="C95" s="60"/>
      <c r="D95" s="63"/>
      <c r="E95" s="69"/>
      <c r="F95" s="69"/>
      <c r="G95" s="88"/>
      <c r="H95" s="69"/>
      <c r="I95" s="69"/>
      <c r="J95" s="88"/>
      <c r="K95" s="69"/>
      <c r="L95" s="69"/>
      <c r="M95" s="88"/>
      <c r="N95" s="90"/>
      <c r="O95" s="90"/>
      <c r="P95" s="90"/>
      <c r="Q95" s="90"/>
      <c r="R95" s="45"/>
    </row>
    <row r="96" customFormat="false" ht="19.5" hidden="false" customHeight="true" outlineLevel="0" collapsed="false">
      <c r="A96" s="86"/>
      <c r="B96" s="60" t="s">
        <v>119</v>
      </c>
      <c r="C96" s="60"/>
      <c r="D96" s="63"/>
      <c r="E96" s="88"/>
      <c r="F96" s="88"/>
      <c r="G96" s="88"/>
      <c r="H96" s="88"/>
      <c r="I96" s="88"/>
      <c r="J96" s="88"/>
      <c r="K96" s="88"/>
      <c r="L96" s="88"/>
      <c r="M96" s="88"/>
      <c r="N96" s="54"/>
      <c r="O96" s="54"/>
      <c r="P96" s="54"/>
      <c r="Q96" s="54"/>
      <c r="R96" s="45"/>
    </row>
    <row r="97" customFormat="false" ht="12" hidden="false" customHeight="true" outlineLevel="0" collapsed="false">
      <c r="A97" s="86"/>
      <c r="B97" s="60" t="s">
        <v>69</v>
      </c>
      <c r="C97" s="60"/>
      <c r="D97" s="63"/>
      <c r="E97" s="88"/>
      <c r="F97" s="88"/>
      <c r="G97" s="88"/>
      <c r="H97" s="88"/>
      <c r="I97" s="88"/>
      <c r="J97" s="88"/>
      <c r="K97" s="88"/>
      <c r="L97" s="88"/>
      <c r="M97" s="88"/>
      <c r="N97" s="54"/>
      <c r="O97" s="54"/>
      <c r="P97" s="54"/>
      <c r="Q97" s="54"/>
      <c r="R97" s="45"/>
    </row>
    <row r="98" customFormat="false" ht="15" hidden="false" customHeight="true" outlineLevel="0" collapsed="false">
      <c r="A98" s="86"/>
      <c r="B98" s="60" t="s">
        <v>120</v>
      </c>
      <c r="C98" s="60"/>
      <c r="D98" s="63"/>
      <c r="E98" s="91"/>
      <c r="F98" s="91"/>
      <c r="G98" s="91"/>
      <c r="H98" s="91"/>
      <c r="I98" s="91"/>
      <c r="J98" s="91"/>
      <c r="K98" s="91"/>
      <c r="L98" s="91"/>
      <c r="M98" s="91"/>
      <c r="N98" s="80"/>
      <c r="O98" s="80"/>
      <c r="P98" s="80"/>
      <c r="Q98" s="92"/>
      <c r="R98" s="93"/>
    </row>
    <row r="99" customFormat="false" ht="15.6" hidden="false" customHeight="false" outlineLevel="0" collapsed="false">
      <c r="A99" s="43"/>
      <c r="B99" s="43"/>
      <c r="C99" s="4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customFormat="false" ht="12.75" hidden="false" customHeight="true" outlineLevel="0" collapsed="false">
      <c r="A100" s="38"/>
      <c r="B100" s="94" t="s">
        <v>121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customFormat="false" ht="15" hidden="false" customHeight="true" outlineLevel="0" collapsed="false">
      <c r="A101" s="38"/>
      <c r="B101" s="95" t="s">
        <v>122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customFormat="false" ht="15" hidden="false" customHeight="true" outlineLevel="0" collapsed="false">
      <c r="A102" s="38"/>
      <c r="B102" s="3" t="s">
        <v>123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customFormat="false" ht="15" hidden="false" customHeight="true" outlineLevel="0" collapsed="false">
      <c r="A103" s="3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customFormat="false" ht="15.6" hidden="false" customHeight="false" outlineLevel="0" collapsed="false">
      <c r="A104" s="38"/>
      <c r="B104" s="24" t="s">
        <v>124</v>
      </c>
      <c r="C104" s="24"/>
      <c r="D104" s="24"/>
      <c r="E104" s="24"/>
      <c r="F104" s="24"/>
      <c r="G104" s="24"/>
      <c r="H104" s="24"/>
      <c r="I104" s="24"/>
      <c r="J104" s="24"/>
      <c r="K104" s="56"/>
      <c r="L104" s="56"/>
      <c r="M104" s="24"/>
      <c r="N104" s="56" t="s">
        <v>125</v>
      </c>
      <c r="O104" s="56"/>
      <c r="P104" s="56"/>
      <c r="Q104" s="96"/>
      <c r="R104" s="96"/>
    </row>
    <row r="105" customFormat="false" ht="18" hidden="false" customHeight="true" outlineLevel="0" collapsed="false">
      <c r="A105" s="38"/>
      <c r="B105" s="24" t="s">
        <v>126</v>
      </c>
      <c r="C105" s="3"/>
      <c r="D105" s="3"/>
      <c r="E105" s="3"/>
      <c r="F105" s="3"/>
      <c r="G105" s="3"/>
      <c r="H105" s="3"/>
      <c r="I105" s="3"/>
      <c r="J105" s="3"/>
      <c r="K105" s="97" t="s">
        <v>127</v>
      </c>
      <c r="L105" s="97"/>
      <c r="M105" s="3"/>
      <c r="N105" s="97" t="s">
        <v>128</v>
      </c>
      <c r="O105" s="97"/>
      <c r="P105" s="97"/>
      <c r="Q105" s="98"/>
      <c r="R105" s="98"/>
    </row>
    <row r="106" customFormat="false" ht="14.25" hidden="false" customHeight="true" outlineLevel="0" collapsed="false">
      <c r="A106" s="3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98"/>
      <c r="O106" s="98"/>
      <c r="P106" s="98"/>
      <c r="Q106" s="98"/>
      <c r="R106" s="98"/>
    </row>
    <row r="107" customFormat="false" ht="16.5" hidden="false" customHeight="true" outlineLevel="0" collapsed="false">
      <c r="A107" s="38"/>
      <c r="B107" s="24" t="s">
        <v>129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99"/>
      <c r="R107" s="99"/>
    </row>
    <row r="108" customFormat="false" ht="15.75" hidden="false" customHeight="true" outlineLevel="0" collapsed="false">
      <c r="A108" s="38"/>
      <c r="B108" s="24" t="s">
        <v>130</v>
      </c>
      <c r="C108" s="24"/>
      <c r="D108" s="24"/>
      <c r="E108" s="24"/>
      <c r="F108" s="24"/>
      <c r="G108" s="24"/>
      <c r="H108" s="24"/>
      <c r="I108" s="24"/>
      <c r="J108" s="24"/>
      <c r="K108" s="56"/>
      <c r="L108" s="56"/>
      <c r="M108" s="24"/>
      <c r="N108" s="56" t="s">
        <v>131</v>
      </c>
      <c r="O108" s="56"/>
      <c r="P108" s="56"/>
      <c r="Q108" s="96"/>
      <c r="R108" s="96"/>
    </row>
    <row r="109" customFormat="false" ht="15.6" hidden="false" customHeight="false" outlineLevel="0" collapsed="false">
      <c r="A109" s="38"/>
      <c r="B109" s="3"/>
      <c r="C109" s="3"/>
      <c r="D109" s="3"/>
      <c r="E109" s="3"/>
      <c r="F109" s="3"/>
      <c r="G109" s="3"/>
      <c r="H109" s="3"/>
      <c r="I109" s="3"/>
      <c r="J109" s="3"/>
      <c r="K109" s="97" t="s">
        <v>127</v>
      </c>
      <c r="L109" s="97"/>
      <c r="M109" s="3"/>
      <c r="N109" s="97" t="s">
        <v>128</v>
      </c>
      <c r="O109" s="97"/>
      <c r="P109" s="97"/>
      <c r="Q109" s="98"/>
      <c r="R109" s="98"/>
    </row>
  </sheetData>
  <mergeCells count="204">
    <mergeCell ref="J1:P3"/>
    <mergeCell ref="J4:P4"/>
    <mergeCell ref="J5:P5"/>
    <mergeCell ref="J6:P6"/>
    <mergeCell ref="J7:P7"/>
    <mergeCell ref="J8:O8"/>
    <mergeCell ref="J9:P9"/>
    <mergeCell ref="J10:P10"/>
    <mergeCell ref="J11:P11"/>
    <mergeCell ref="J12:O12"/>
    <mergeCell ref="D14:L14"/>
    <mergeCell ref="D15:M15"/>
    <mergeCell ref="E16:J16"/>
    <mergeCell ref="B17:C17"/>
    <mergeCell ref="E17:O17"/>
    <mergeCell ref="B18:C18"/>
    <mergeCell ref="E18:L18"/>
    <mergeCell ref="B20:C20"/>
    <mergeCell ref="E20:O20"/>
    <mergeCell ref="B21:C21"/>
    <mergeCell ref="E21:L21"/>
    <mergeCell ref="D23:O23"/>
    <mergeCell ref="E24:L24"/>
    <mergeCell ref="B26:D26"/>
    <mergeCell ref="E26:G26"/>
    <mergeCell ref="G28:H28"/>
    <mergeCell ref="E30:Q31"/>
    <mergeCell ref="E32:Q32"/>
    <mergeCell ref="E33:Q33"/>
    <mergeCell ref="E34:Q34"/>
    <mergeCell ref="E35:Q35"/>
    <mergeCell ref="E36:P36"/>
    <mergeCell ref="E37:Q37"/>
    <mergeCell ref="E38:Q38"/>
    <mergeCell ref="E39:Q39"/>
    <mergeCell ref="A40:R40"/>
    <mergeCell ref="B41:D41"/>
    <mergeCell ref="E41:P41"/>
    <mergeCell ref="B43:J43"/>
    <mergeCell ref="C44:D44"/>
    <mergeCell ref="E44:P44"/>
    <mergeCell ref="C45:D45"/>
    <mergeCell ref="E45:P45"/>
    <mergeCell ref="B47:F47"/>
    <mergeCell ref="F48:G48"/>
    <mergeCell ref="O48:P48"/>
    <mergeCell ref="A49:A50"/>
    <mergeCell ref="B49:B50"/>
    <mergeCell ref="C49:D50"/>
    <mergeCell ref="E49:J50"/>
    <mergeCell ref="K49:L50"/>
    <mergeCell ref="M49:N50"/>
    <mergeCell ref="O49:P50"/>
    <mergeCell ref="C51:D51"/>
    <mergeCell ref="E51:J51"/>
    <mergeCell ref="K51:L51"/>
    <mergeCell ref="M51:N51"/>
    <mergeCell ref="O51:P51"/>
    <mergeCell ref="C52:D52"/>
    <mergeCell ref="E52:J52"/>
    <mergeCell ref="K52:L52"/>
    <mergeCell ref="M52:N52"/>
    <mergeCell ref="O52:P52"/>
    <mergeCell ref="C53:D53"/>
    <mergeCell ref="E53:J53"/>
    <mergeCell ref="K53:L53"/>
    <mergeCell ref="M53:N53"/>
    <mergeCell ref="O53:P53"/>
    <mergeCell ref="C54:D54"/>
    <mergeCell ref="E54:J54"/>
    <mergeCell ref="K54:L54"/>
    <mergeCell ref="M54:N54"/>
    <mergeCell ref="O54:P54"/>
    <mergeCell ref="B56:J56"/>
    <mergeCell ref="A58:H59"/>
    <mergeCell ref="I58:J59"/>
    <mergeCell ref="K58:L59"/>
    <mergeCell ref="M58:N59"/>
    <mergeCell ref="O58:P59"/>
    <mergeCell ref="A60:H60"/>
    <mergeCell ref="I60:J60"/>
    <mergeCell ref="K60:L60"/>
    <mergeCell ref="M60:N60"/>
    <mergeCell ref="O60:P60"/>
    <mergeCell ref="A61:H61"/>
    <mergeCell ref="I61:J61"/>
    <mergeCell ref="K61:L61"/>
    <mergeCell ref="M61:N61"/>
    <mergeCell ref="O61:P61"/>
    <mergeCell ref="A62:H62"/>
    <mergeCell ref="I62:J62"/>
    <mergeCell ref="K62:L62"/>
    <mergeCell ref="M62:N62"/>
    <mergeCell ref="O62:P62"/>
    <mergeCell ref="A63:H63"/>
    <mergeCell ref="I63:J63"/>
    <mergeCell ref="K63:L63"/>
    <mergeCell ref="M63:N63"/>
    <mergeCell ref="O63:P63"/>
    <mergeCell ref="A64:H64"/>
    <mergeCell ref="I64:J64"/>
    <mergeCell ref="K64:L64"/>
    <mergeCell ref="M64:N64"/>
    <mergeCell ref="O64:P64"/>
    <mergeCell ref="A65:H65"/>
    <mergeCell ref="I65:J65"/>
    <mergeCell ref="K65:L65"/>
    <mergeCell ref="M65:N65"/>
    <mergeCell ref="O65:P65"/>
    <mergeCell ref="B67:P67"/>
    <mergeCell ref="A69:A70"/>
    <mergeCell ref="B69:B70"/>
    <mergeCell ref="C69:D70"/>
    <mergeCell ref="E69:G70"/>
    <mergeCell ref="H69:J70"/>
    <mergeCell ref="K69:P70"/>
    <mergeCell ref="C71:D71"/>
    <mergeCell ref="E71:G71"/>
    <mergeCell ref="H71:J71"/>
    <mergeCell ref="K71:P71"/>
    <mergeCell ref="C72:P72"/>
    <mergeCell ref="C73:D73"/>
    <mergeCell ref="E73:G73"/>
    <mergeCell ref="H73:J73"/>
    <mergeCell ref="K73:P73"/>
    <mergeCell ref="C74:D74"/>
    <mergeCell ref="E74:G74"/>
    <mergeCell ref="H74:J74"/>
    <mergeCell ref="K74:P74"/>
    <mergeCell ref="C75:D75"/>
    <mergeCell ref="E75:G75"/>
    <mergeCell ref="H75:J75"/>
    <mergeCell ref="K75:P75"/>
    <mergeCell ref="B76:D76"/>
    <mergeCell ref="E76:G76"/>
    <mergeCell ref="H76:J76"/>
    <mergeCell ref="K76:P76"/>
    <mergeCell ref="C77:D77"/>
    <mergeCell ref="E77:G77"/>
    <mergeCell ref="H77:J77"/>
    <mergeCell ref="K77:P77"/>
    <mergeCell ref="C78:D78"/>
    <mergeCell ref="E78:G78"/>
    <mergeCell ref="H78:J78"/>
    <mergeCell ref="K78:P78"/>
    <mergeCell ref="C79:D79"/>
    <mergeCell ref="E79:G79"/>
    <mergeCell ref="H79:J79"/>
    <mergeCell ref="K79:P79"/>
    <mergeCell ref="C80:P80"/>
    <mergeCell ref="C81:D81"/>
    <mergeCell ref="E81:G81"/>
    <mergeCell ref="H81:J81"/>
    <mergeCell ref="K81:P81"/>
    <mergeCell ref="C82:D82"/>
    <mergeCell ref="E82:G82"/>
    <mergeCell ref="H82:J82"/>
    <mergeCell ref="K82:P82"/>
    <mergeCell ref="C83:P83"/>
    <mergeCell ref="C84:D84"/>
    <mergeCell ref="E84:G84"/>
    <mergeCell ref="H84:J84"/>
    <mergeCell ref="K84:P84"/>
    <mergeCell ref="C85:D85"/>
    <mergeCell ref="E85:G85"/>
    <mergeCell ref="H85:J85"/>
    <mergeCell ref="K85:P85"/>
    <mergeCell ref="B87:J87"/>
    <mergeCell ref="A89:A90"/>
    <mergeCell ref="B89:C90"/>
    <mergeCell ref="D89:D90"/>
    <mergeCell ref="E89:G89"/>
    <mergeCell ref="H89:J89"/>
    <mergeCell ref="K89:M89"/>
    <mergeCell ref="N89:Q90"/>
    <mergeCell ref="B91:C91"/>
    <mergeCell ref="N91:Q91"/>
    <mergeCell ref="B92:C92"/>
    <mergeCell ref="N92:Q92"/>
    <mergeCell ref="B93:C93"/>
    <mergeCell ref="N93:Q93"/>
    <mergeCell ref="B94:C94"/>
    <mergeCell ref="N94:Q94"/>
    <mergeCell ref="B95:C95"/>
    <mergeCell ref="N95:Q95"/>
    <mergeCell ref="B96:C96"/>
    <mergeCell ref="N96:Q96"/>
    <mergeCell ref="B97:C97"/>
    <mergeCell ref="N97:Q97"/>
    <mergeCell ref="B98:C98"/>
    <mergeCell ref="N98:P98"/>
    <mergeCell ref="A99:C99"/>
    <mergeCell ref="B100:R100"/>
    <mergeCell ref="B101:R101"/>
    <mergeCell ref="N104:P104"/>
    <mergeCell ref="Q104:R104"/>
    <mergeCell ref="K105:L105"/>
    <mergeCell ref="N105:P105"/>
    <mergeCell ref="Q105:R105"/>
    <mergeCell ref="N108:P108"/>
    <mergeCell ref="Q108:R108"/>
    <mergeCell ref="K109:L109"/>
    <mergeCell ref="N109:P109"/>
    <mergeCell ref="Q109:R109"/>
  </mergeCells>
  <printOptions headings="false" gridLines="false" gridLinesSet="true" horizontalCentered="false" verticalCentered="false"/>
  <pageMargins left="0.39375" right="0.157638888888889" top="0.196527777777778" bottom="0.196527777777778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38" man="true" max="16383" min="0"/>
    <brk id="66" man="true" max="16383" min="0"/>
    <brk id="83" man="true" max="16383" min="0"/>
  </rowBreaks>
  <colBreaks count="1" manualBreakCount="1">
    <brk id="1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30"/>
  <sheetViews>
    <sheetView showFormulas="false" showGridLines="true" showRowColHeaders="true" showZeros="true" rightToLeft="false" tabSelected="true" showOutlineSymbols="true" defaultGridColor="true" view="pageBreakPreview" topLeftCell="A112" colorId="64" zoomScale="70" zoomScaleNormal="100" zoomScalePageLayoutView="70" workbookViewId="0">
      <selection pane="topLeft" activeCell="M125" activeCellId="0" sqref="M125"/>
    </sheetView>
  </sheetViews>
  <sheetFormatPr defaultRowHeight="13.8" zeroHeight="false" outlineLevelRow="0" outlineLevelCol="0"/>
  <cols>
    <col collapsed="false" customWidth="true" hidden="false" outlineLevel="0" max="1" min="1" style="100" width="6.32"/>
    <col collapsed="false" customWidth="true" hidden="false" outlineLevel="0" max="2" min="2" style="101" width="23.53"/>
    <col collapsed="false" customWidth="true" hidden="false" outlineLevel="0" max="3" min="3" style="101" width="9.65"/>
    <col collapsed="false" customWidth="true" hidden="false" outlineLevel="0" max="4" min="4" style="101" width="34.29"/>
    <col collapsed="false" customWidth="true" hidden="false" outlineLevel="0" max="5" min="5" style="101" width="10.31"/>
    <col collapsed="false" customWidth="true" hidden="false" outlineLevel="0" max="6" min="6" style="101" width="11.64"/>
    <col collapsed="false" customWidth="true" hidden="false" outlineLevel="0" max="7" min="7" style="101" width="4.43"/>
    <col collapsed="false" customWidth="true" hidden="false" outlineLevel="0" max="8" min="8" style="101" width="10.09"/>
    <col collapsed="false" customWidth="true" hidden="false" outlineLevel="0" max="9" min="9" style="101" width="8.98"/>
    <col collapsed="false" customWidth="true" hidden="false" outlineLevel="0" max="10" min="10" style="101" width="7.42"/>
    <col collapsed="false" customWidth="true" hidden="false" outlineLevel="0" max="11" min="11" style="101" width="10.09"/>
    <col collapsed="false" customWidth="true" hidden="false" outlineLevel="0" max="12" min="12" style="101" width="13.42"/>
    <col collapsed="false" customWidth="true" hidden="false" outlineLevel="0" max="13" min="13" style="101" width="8.32"/>
    <col collapsed="false" customWidth="true" hidden="false" outlineLevel="0" max="14" min="14" style="101" width="8.65"/>
    <col collapsed="false" customWidth="true" hidden="true" outlineLevel="0" max="15" min="15" style="101" width="2.55"/>
    <col collapsed="false" customWidth="true" hidden="false" outlineLevel="0" max="16" min="16" style="101" width="10.42"/>
    <col collapsed="false" customWidth="true" hidden="false" outlineLevel="0" max="17" min="17" style="101" width="6.54"/>
    <col collapsed="false" customWidth="true" hidden="false" outlineLevel="0" max="18" min="18" style="101" width="6.09"/>
    <col collapsed="false" customWidth="true" hidden="false" outlineLevel="0" max="257" min="19" style="101" width="9.09"/>
    <col collapsed="false" customWidth="true" hidden="false" outlineLevel="0" max="1025" min="258" style="0" width="9.09"/>
  </cols>
  <sheetData>
    <row r="1" s="103" customFormat="true" ht="8.25" hidden="false" customHeight="true" outlineLevel="0" collapsed="false">
      <c r="A1" s="102"/>
      <c r="J1" s="104" t="s">
        <v>0</v>
      </c>
      <c r="K1" s="104"/>
      <c r="L1" s="104"/>
      <c r="M1" s="104"/>
      <c r="N1" s="104"/>
      <c r="O1" s="104"/>
      <c r="P1" s="104"/>
    </row>
    <row r="2" s="103" customFormat="true" ht="16.5" hidden="false" customHeight="true" outlineLevel="0" collapsed="false">
      <c r="A2" s="102"/>
      <c r="J2" s="104"/>
      <c r="K2" s="104"/>
      <c r="L2" s="104"/>
      <c r="M2" s="104"/>
      <c r="N2" s="104"/>
      <c r="O2" s="104"/>
      <c r="P2" s="104"/>
    </row>
    <row r="3" s="103" customFormat="true" ht="12" hidden="false" customHeight="true" outlineLevel="0" collapsed="false">
      <c r="A3" s="102"/>
      <c r="J3" s="104"/>
      <c r="K3" s="104"/>
      <c r="L3" s="104"/>
      <c r="M3" s="104"/>
      <c r="N3" s="104"/>
      <c r="O3" s="104"/>
      <c r="P3" s="104"/>
    </row>
    <row r="4" s="103" customFormat="true" ht="19.5" hidden="false" customHeight="true" outlineLevel="0" collapsed="false">
      <c r="A4" s="102"/>
      <c r="J4" s="104" t="s">
        <v>1</v>
      </c>
      <c r="K4" s="104"/>
      <c r="L4" s="104"/>
      <c r="M4" s="104"/>
      <c r="N4" s="104"/>
      <c r="O4" s="104"/>
      <c r="P4" s="104"/>
    </row>
    <row r="5" s="103" customFormat="true" ht="18.75" hidden="false" customHeight="true" outlineLevel="0" collapsed="false">
      <c r="A5" s="102"/>
      <c r="J5" s="105" t="s">
        <v>2</v>
      </c>
      <c r="K5" s="105"/>
      <c r="L5" s="105"/>
      <c r="M5" s="105"/>
      <c r="N5" s="105"/>
      <c r="O5" s="105"/>
      <c r="P5" s="105"/>
    </row>
    <row r="6" s="103" customFormat="true" ht="16.5" hidden="false" customHeight="true" outlineLevel="0" collapsed="false">
      <c r="A6" s="102"/>
      <c r="J6" s="104" t="s">
        <v>6</v>
      </c>
      <c r="K6" s="104"/>
      <c r="L6" s="104"/>
      <c r="M6" s="104"/>
      <c r="N6" s="104"/>
      <c r="O6" s="104"/>
      <c r="P6" s="104"/>
    </row>
    <row r="7" s="103" customFormat="true" ht="14.4" hidden="false" customHeight="true" outlineLevel="0" collapsed="false">
      <c r="A7" s="102"/>
      <c r="J7" s="106" t="s">
        <v>132</v>
      </c>
      <c r="K7" s="106"/>
      <c r="L7" s="106"/>
      <c r="M7" s="106"/>
      <c r="N7" s="106"/>
      <c r="O7" s="106"/>
      <c r="P7" s="106"/>
    </row>
    <row r="8" s="103" customFormat="true" ht="12" hidden="false" customHeight="true" outlineLevel="0" collapsed="false">
      <c r="A8" s="102"/>
      <c r="J8" s="107" t="s">
        <v>4</v>
      </c>
      <c r="K8" s="107"/>
      <c r="L8" s="107"/>
      <c r="M8" s="107"/>
      <c r="N8" s="107"/>
      <c r="O8" s="107"/>
      <c r="P8" s="107"/>
    </row>
    <row r="9" s="103" customFormat="true" ht="0.75" hidden="false" customHeight="true" outlineLevel="0" collapsed="false">
      <c r="A9" s="102"/>
      <c r="J9" s="108"/>
      <c r="K9" s="108"/>
      <c r="L9" s="108"/>
      <c r="M9" s="108"/>
      <c r="N9" s="108"/>
      <c r="O9" s="108"/>
      <c r="P9" s="109"/>
    </row>
    <row r="10" s="103" customFormat="true" ht="24.75" hidden="false" customHeight="true" outlineLevel="0" collapsed="false">
      <c r="A10" s="102"/>
      <c r="J10" s="104" t="s">
        <v>133</v>
      </c>
      <c r="K10" s="104"/>
      <c r="L10" s="104"/>
      <c r="M10" s="104"/>
      <c r="N10" s="104"/>
      <c r="O10" s="104"/>
      <c r="P10" s="104"/>
    </row>
    <row r="11" s="103" customFormat="true" ht="28.5" hidden="false" customHeight="true" outlineLevel="0" collapsed="false">
      <c r="A11" s="102"/>
      <c r="J11" s="106" t="s">
        <v>134</v>
      </c>
      <c r="K11" s="106"/>
      <c r="L11" s="106"/>
      <c r="M11" s="106"/>
      <c r="N11" s="106"/>
      <c r="O11" s="106"/>
      <c r="P11" s="106"/>
    </row>
    <row r="12" s="103" customFormat="true" ht="14.25" hidden="false" customHeight="true" outlineLevel="0" collapsed="false">
      <c r="A12" s="102"/>
      <c r="J12" s="110" t="s">
        <v>8</v>
      </c>
      <c r="K12" s="110"/>
      <c r="L12" s="110"/>
      <c r="M12" s="110"/>
      <c r="N12" s="110"/>
      <c r="O12" s="110"/>
      <c r="P12" s="110"/>
    </row>
    <row r="13" s="103" customFormat="true" ht="18" hidden="false" customHeight="true" outlineLevel="0" collapsed="false">
      <c r="A13" s="102"/>
      <c r="J13" s="111" t="s">
        <v>135</v>
      </c>
      <c r="K13" s="111"/>
      <c r="L13" s="111"/>
      <c r="M13" s="111"/>
      <c r="N13" s="111"/>
      <c r="O13" s="111"/>
      <c r="P13" s="112"/>
    </row>
    <row r="14" s="103" customFormat="true" ht="12.75" hidden="false" customHeight="true" outlineLevel="0" collapsed="false">
      <c r="A14" s="102"/>
      <c r="J14" s="113"/>
      <c r="K14" s="114"/>
      <c r="L14" s="114"/>
      <c r="M14" s="114"/>
      <c r="N14" s="114"/>
      <c r="O14" s="114"/>
      <c r="P14" s="112"/>
    </row>
    <row r="15" s="103" customFormat="true" ht="18" hidden="false" customHeight="true" outlineLevel="0" collapsed="false">
      <c r="A15" s="115"/>
      <c r="B15" s="116"/>
      <c r="C15" s="116"/>
      <c r="D15" s="17" t="s">
        <v>10</v>
      </c>
      <c r="E15" s="17"/>
      <c r="F15" s="17"/>
      <c r="G15" s="17"/>
      <c r="H15" s="17"/>
      <c r="I15" s="17"/>
      <c r="J15" s="17"/>
      <c r="K15" s="17"/>
      <c r="L15" s="17"/>
      <c r="M15" s="117"/>
      <c r="P15" s="116"/>
      <c r="Q15" s="116"/>
      <c r="R15" s="116"/>
      <c r="S15" s="116"/>
      <c r="T15" s="116"/>
      <c r="U15" s="116"/>
    </row>
    <row r="16" s="103" customFormat="true" ht="15" hidden="false" customHeight="true" outlineLevel="0" collapsed="false">
      <c r="A16" s="115"/>
      <c r="B16" s="116"/>
      <c r="C16" s="116"/>
      <c r="D16" s="17" t="s">
        <v>136</v>
      </c>
      <c r="E16" s="17"/>
      <c r="F16" s="17"/>
      <c r="G16" s="17"/>
      <c r="H16" s="17"/>
      <c r="I16" s="17"/>
      <c r="J16" s="17"/>
      <c r="K16" s="17"/>
      <c r="L16" s="17"/>
      <c r="M16" s="17"/>
      <c r="P16" s="116"/>
      <c r="Q16" s="116"/>
      <c r="R16" s="116"/>
      <c r="S16" s="116"/>
      <c r="T16" s="116"/>
      <c r="U16" s="116"/>
    </row>
    <row r="17" s="103" customFormat="true" ht="11.25" hidden="false" customHeight="true" outlineLevel="0" collapsed="false">
      <c r="A17" s="115"/>
      <c r="B17" s="116"/>
      <c r="C17" s="116"/>
      <c r="D17" s="118"/>
      <c r="E17" s="118"/>
      <c r="F17" s="118"/>
      <c r="G17" s="118"/>
      <c r="H17" s="118"/>
      <c r="I17" s="118"/>
      <c r="J17" s="118"/>
      <c r="K17" s="118"/>
      <c r="L17" s="116"/>
      <c r="M17" s="116"/>
      <c r="N17" s="116"/>
      <c r="O17" s="116"/>
      <c r="P17" s="116"/>
      <c r="Q17" s="116"/>
      <c r="R17" s="116"/>
      <c r="S17" s="116"/>
      <c r="T17" s="116"/>
      <c r="U17" s="116"/>
    </row>
    <row r="18" s="103" customFormat="true" ht="13.8" hidden="false" customHeight="false" outlineLevel="0" collapsed="false">
      <c r="A18" s="119" t="n">
        <v>1</v>
      </c>
      <c r="B18" s="120" t="s">
        <v>137</v>
      </c>
      <c r="C18" s="120"/>
      <c r="D18" s="116"/>
      <c r="E18" s="121" t="s">
        <v>132</v>
      </c>
      <c r="F18" s="121"/>
      <c r="G18" s="121"/>
      <c r="H18" s="121"/>
      <c r="I18" s="121"/>
      <c r="J18" s="121"/>
      <c r="K18" s="121"/>
      <c r="L18" s="121"/>
      <c r="M18" s="122"/>
      <c r="N18" s="122"/>
      <c r="O18" s="122"/>
      <c r="P18" s="122"/>
      <c r="Q18" s="122"/>
      <c r="R18" s="122"/>
      <c r="S18" s="122"/>
      <c r="T18" s="122"/>
      <c r="U18" s="122"/>
    </row>
    <row r="19" s="103" customFormat="true" ht="13.8" hidden="false" customHeight="false" outlineLevel="0" collapsed="false">
      <c r="A19" s="119"/>
      <c r="B19" s="123" t="s">
        <v>16</v>
      </c>
      <c r="C19" s="123"/>
      <c r="D19" s="116"/>
      <c r="E19" s="110" t="s">
        <v>17</v>
      </c>
      <c r="F19" s="110"/>
      <c r="G19" s="110"/>
      <c r="H19" s="110"/>
      <c r="I19" s="110"/>
      <c r="J19" s="110"/>
      <c r="K19" s="110"/>
      <c r="L19" s="110"/>
      <c r="M19" s="118"/>
      <c r="N19" s="118"/>
      <c r="O19" s="124"/>
      <c r="P19" s="124"/>
      <c r="Q19" s="124"/>
      <c r="R19" s="124"/>
      <c r="S19" s="124"/>
      <c r="T19" s="124"/>
      <c r="U19" s="124"/>
    </row>
    <row r="20" s="103" customFormat="true" ht="17.25" hidden="false" customHeight="true" outlineLevel="0" collapsed="false">
      <c r="A20" s="119" t="n">
        <v>2</v>
      </c>
      <c r="B20" s="120" t="s">
        <v>19</v>
      </c>
      <c r="C20" s="120"/>
      <c r="D20" s="116"/>
      <c r="E20" s="121" t="s">
        <v>132</v>
      </c>
      <c r="F20" s="121"/>
      <c r="G20" s="121"/>
      <c r="H20" s="121"/>
      <c r="I20" s="121"/>
      <c r="J20" s="121"/>
      <c r="K20" s="121"/>
      <c r="L20" s="121"/>
      <c r="M20" s="122"/>
      <c r="N20" s="122"/>
      <c r="O20" s="122"/>
      <c r="P20" s="122"/>
      <c r="Q20" s="122"/>
      <c r="R20" s="122"/>
      <c r="S20" s="122"/>
      <c r="T20" s="122"/>
      <c r="U20" s="122"/>
    </row>
    <row r="21" s="103" customFormat="true" ht="13.8" hidden="false" customHeight="false" outlineLevel="0" collapsed="false">
      <c r="A21" s="119"/>
      <c r="B21" s="123" t="s">
        <v>16</v>
      </c>
      <c r="C21" s="123"/>
      <c r="D21" s="116"/>
      <c r="E21" s="110" t="s">
        <v>20</v>
      </c>
      <c r="F21" s="110"/>
      <c r="G21" s="110"/>
      <c r="H21" s="110"/>
      <c r="I21" s="110"/>
      <c r="J21" s="110"/>
      <c r="K21" s="110"/>
      <c r="L21" s="110"/>
      <c r="M21" s="118"/>
      <c r="N21" s="118"/>
      <c r="O21" s="124"/>
      <c r="P21" s="124"/>
      <c r="Q21" s="124"/>
      <c r="R21" s="124"/>
      <c r="S21" s="124"/>
      <c r="T21" s="124"/>
      <c r="U21" s="124"/>
    </row>
    <row r="22" customFormat="false" ht="19.2" hidden="false" customHeight="true" outlineLevel="0" collapsed="false">
      <c r="A22" s="119" t="n">
        <v>3</v>
      </c>
      <c r="B22" s="125" t="n">
        <v>1115030</v>
      </c>
      <c r="C22" s="125"/>
      <c r="D22" s="126"/>
      <c r="E22" s="127" t="s">
        <v>138</v>
      </c>
      <c r="F22" s="127"/>
      <c r="G22" s="127"/>
      <c r="H22" s="127"/>
      <c r="I22" s="127"/>
      <c r="J22" s="127"/>
      <c r="K22" s="127"/>
      <c r="L22" s="128"/>
      <c r="M22" s="126"/>
      <c r="N22" s="126"/>
      <c r="O22" s="126"/>
      <c r="P22" s="122"/>
      <c r="Q22" s="122"/>
      <c r="R22" s="122"/>
      <c r="S22" s="129"/>
      <c r="T22" s="129"/>
      <c r="U22" s="129"/>
    </row>
    <row r="23" customFormat="false" ht="15.75" hidden="false" customHeight="true" outlineLevel="0" collapsed="false">
      <c r="A23" s="119"/>
      <c r="B23" s="130" t="s">
        <v>16</v>
      </c>
      <c r="C23" s="131" t="s">
        <v>139</v>
      </c>
      <c r="D23" s="122"/>
      <c r="E23" s="110" t="s">
        <v>24</v>
      </c>
      <c r="F23" s="110"/>
      <c r="G23" s="110"/>
      <c r="H23" s="110"/>
      <c r="I23" s="110"/>
      <c r="J23" s="110"/>
      <c r="K23" s="110"/>
      <c r="L23" s="110"/>
      <c r="M23" s="124"/>
      <c r="N23" s="124"/>
      <c r="O23" s="124"/>
      <c r="P23" s="124"/>
      <c r="Q23" s="124"/>
      <c r="R23" s="124"/>
      <c r="S23" s="132"/>
      <c r="T23" s="132"/>
      <c r="U23" s="132"/>
    </row>
    <row r="24" customFormat="false" ht="13.8" hidden="false" customHeight="false" outlineLevel="0" collapsed="false">
      <c r="A24" s="119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33"/>
      <c r="T24" s="133"/>
      <c r="U24" s="133"/>
    </row>
    <row r="25" customFormat="false" ht="12.75" hidden="false" customHeight="true" outlineLevel="0" collapsed="false">
      <c r="A25" s="119" t="n">
        <v>4</v>
      </c>
      <c r="B25" s="134" t="s">
        <v>26</v>
      </c>
      <c r="C25" s="134"/>
      <c r="D25" s="134"/>
      <c r="E25" s="135" t="n">
        <f aca="false">L25+G26</f>
        <v>24599.827</v>
      </c>
      <c r="F25" s="135"/>
      <c r="G25" s="135"/>
      <c r="H25" s="124" t="s">
        <v>27</v>
      </c>
      <c r="I25" s="124"/>
      <c r="J25" s="136" t="s">
        <v>28</v>
      </c>
      <c r="K25" s="136"/>
      <c r="L25" s="137" t="n">
        <f aca="false">18754.46+490.918+36+459.986+476.13+100.104-5</f>
        <v>20312.598</v>
      </c>
      <c r="M25" s="112" t="s">
        <v>140</v>
      </c>
      <c r="N25" s="124"/>
      <c r="Q25" s="124"/>
      <c r="R25" s="124"/>
      <c r="S25" s="132"/>
      <c r="T25" s="132"/>
      <c r="U25" s="132"/>
    </row>
    <row r="26" customFormat="false" ht="15" hidden="false" customHeight="true" outlineLevel="0" collapsed="false">
      <c r="A26" s="138"/>
      <c r="E26" s="124" t="s">
        <v>141</v>
      </c>
      <c r="F26" s="124"/>
      <c r="G26" s="139" t="n">
        <f aca="false">3030.1+1392.56-395.296+259+3.036-2.171</f>
        <v>4287.229</v>
      </c>
      <c r="H26" s="139"/>
      <c r="I26" s="112" t="s">
        <v>30</v>
      </c>
      <c r="J26" s="112"/>
      <c r="K26" s="112"/>
      <c r="L26" s="112"/>
      <c r="M26" s="112"/>
      <c r="N26" s="103"/>
      <c r="O26" s="103"/>
      <c r="P26" s="103"/>
      <c r="Q26" s="103"/>
      <c r="R26" s="103"/>
    </row>
    <row r="27" customFormat="false" ht="13.95" hidden="false" customHeight="true" outlineLevel="0" collapsed="false">
      <c r="A27" s="138" t="n">
        <v>5</v>
      </c>
      <c r="B27" s="103" t="s">
        <v>32</v>
      </c>
      <c r="C27" s="103"/>
      <c r="D27" s="103"/>
      <c r="E27" s="140" t="s">
        <v>40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03"/>
    </row>
    <row r="28" customFormat="false" ht="12" hidden="false" customHeight="true" outlineLevel="0" collapsed="false">
      <c r="A28" s="141"/>
      <c r="B28" s="103"/>
      <c r="C28" s="103"/>
      <c r="D28" s="103"/>
      <c r="E28" s="140" t="s">
        <v>142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03"/>
    </row>
    <row r="29" customFormat="false" ht="15.75" hidden="false" customHeight="true" outlineLevel="0" collapsed="false">
      <c r="A29" s="141"/>
      <c r="B29" s="103"/>
      <c r="C29" s="103"/>
      <c r="D29" s="103"/>
      <c r="E29" s="140" t="s">
        <v>143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03"/>
    </row>
    <row r="30" customFormat="false" ht="21.6" hidden="false" customHeight="true" outlineLevel="0" collapsed="false">
      <c r="A30" s="141"/>
      <c r="B30" s="103"/>
      <c r="C30" s="103"/>
      <c r="D30" s="103"/>
      <c r="E30" s="140" t="s">
        <v>144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03"/>
    </row>
    <row r="31" customFormat="false" ht="15.75" hidden="false" customHeight="true" outlineLevel="0" collapsed="false">
      <c r="A31" s="141"/>
      <c r="B31" s="103"/>
      <c r="C31" s="103"/>
      <c r="D31" s="103"/>
      <c r="E31" s="140" t="s">
        <v>145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03"/>
    </row>
    <row r="32" customFormat="false" ht="15.75" hidden="false" customHeight="true" outlineLevel="0" collapsed="false">
      <c r="A32" s="141"/>
      <c r="B32" s="103"/>
      <c r="C32" s="103"/>
      <c r="D32" s="103"/>
      <c r="E32" s="140" t="s">
        <v>146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2"/>
      <c r="R32" s="103"/>
    </row>
    <row r="33" customFormat="false" ht="33.6" hidden="false" customHeight="true" outlineLevel="0" collapsed="false">
      <c r="A33" s="141"/>
      <c r="B33" s="103"/>
      <c r="C33" s="103"/>
      <c r="D33" s="103"/>
      <c r="E33" s="140" t="s">
        <v>147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03"/>
    </row>
    <row r="34" customFormat="false" ht="43.2" hidden="false" customHeight="true" outlineLevel="0" collapsed="false">
      <c r="A34" s="141"/>
      <c r="B34" s="103"/>
      <c r="C34" s="103"/>
      <c r="D34" s="103"/>
      <c r="E34" s="140" t="s">
        <v>148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03"/>
    </row>
    <row r="35" customFormat="false" ht="34.5" hidden="false" customHeight="true" outlineLevel="0" collapsed="false">
      <c r="A35" s="141"/>
      <c r="B35" s="103"/>
      <c r="C35" s="103"/>
      <c r="D35" s="103"/>
      <c r="E35" s="140" t="s">
        <v>149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03"/>
    </row>
    <row r="36" customFormat="false" ht="34.5" hidden="false" customHeight="true" outlineLevel="0" collapsed="false">
      <c r="A36" s="141"/>
      <c r="B36" s="103"/>
      <c r="C36" s="103"/>
      <c r="D36" s="103"/>
      <c r="E36" s="143" t="s">
        <v>150</v>
      </c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</row>
    <row r="37" customFormat="false" ht="34.5" hidden="false" customHeight="true" outlineLevel="0" collapsed="false">
      <c r="A37" s="141"/>
      <c r="B37" s="103"/>
      <c r="C37" s="103"/>
      <c r="D37" s="103"/>
      <c r="E37" s="143" t="s">
        <v>151</v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4"/>
      <c r="S37" s="144"/>
    </row>
    <row r="38" customFormat="false" ht="34.5" hidden="false" customHeight="true" outlineLevel="0" collapsed="false">
      <c r="A38" s="141"/>
      <c r="B38" s="103"/>
      <c r="C38" s="103"/>
      <c r="D38" s="103"/>
      <c r="E38" s="143" t="s">
        <v>152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</row>
    <row r="39" customFormat="false" ht="36" hidden="false" customHeight="true" outlineLevel="0" collapsed="false">
      <c r="A39" s="141"/>
      <c r="B39" s="103"/>
      <c r="C39" s="103"/>
      <c r="D39" s="103"/>
      <c r="E39" s="143" t="s">
        <v>153</v>
      </c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</row>
    <row r="40" customFormat="false" ht="21.6" hidden="false" customHeight="true" outlineLevel="0" collapsed="false">
      <c r="A40" s="141"/>
      <c r="B40" s="103"/>
      <c r="C40" s="103"/>
      <c r="D40" s="10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0"/>
      <c r="R40" s="103"/>
    </row>
    <row r="41" customFormat="false" ht="66.75" hidden="false" customHeight="true" outlineLevel="0" collapsed="false">
      <c r="A41" s="145" t="n">
        <v>6</v>
      </c>
      <c r="B41" s="145" t="s">
        <v>154</v>
      </c>
      <c r="C41" s="146" t="s">
        <v>155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</row>
    <row r="42" customFormat="false" ht="17.25" hidden="false" customHeight="true" outlineLevel="0" collapsed="false">
      <c r="A42" s="145"/>
      <c r="B42" s="145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customFormat="false" ht="14.25" hidden="false" customHeight="true" outlineLevel="0" collapsed="false">
      <c r="A43" s="138" t="n">
        <v>7</v>
      </c>
      <c r="B43" s="149" t="s">
        <v>46</v>
      </c>
      <c r="C43" s="149"/>
      <c r="D43" s="149"/>
      <c r="E43" s="149"/>
      <c r="F43" s="149"/>
      <c r="G43" s="149"/>
      <c r="H43" s="149"/>
      <c r="I43" s="149"/>
      <c r="J43" s="149"/>
      <c r="K43" s="103"/>
      <c r="L43" s="103"/>
      <c r="M43" s="103"/>
      <c r="N43" s="103"/>
      <c r="O43" s="103"/>
      <c r="P43" s="103"/>
      <c r="Q43" s="103"/>
      <c r="R43" s="103"/>
    </row>
    <row r="44" customFormat="false" ht="16.5" hidden="false" customHeight="true" outlineLevel="0" collapsed="false">
      <c r="A44" s="150" t="s">
        <v>47</v>
      </c>
      <c r="B44" s="151" t="s">
        <v>65</v>
      </c>
      <c r="C44" s="152" t="s">
        <v>49</v>
      </c>
      <c r="D44" s="152"/>
      <c r="E44" s="152" t="s">
        <v>50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03"/>
    </row>
    <row r="45" customFormat="false" ht="13.5" hidden="false" customHeight="true" outlineLevel="0" collapsed="false">
      <c r="A45" s="152" t="n">
        <v>1</v>
      </c>
      <c r="B45" s="152" t="n">
        <v>1115031</v>
      </c>
      <c r="C45" s="153" t="s">
        <v>156</v>
      </c>
      <c r="D45" s="153"/>
      <c r="E45" s="152" t="s">
        <v>157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03"/>
    </row>
    <row r="46" customFormat="false" ht="13.5" hidden="false" customHeight="true" outlineLevel="0" collapsed="false">
      <c r="A46" s="152" t="n">
        <v>2</v>
      </c>
      <c r="B46" s="152" t="n">
        <v>1115032</v>
      </c>
      <c r="C46" s="153" t="s">
        <v>156</v>
      </c>
      <c r="D46" s="153"/>
      <c r="E46" s="152" t="s">
        <v>158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03"/>
    </row>
    <row r="47" customFormat="false" ht="15" hidden="false" customHeight="true" outlineLevel="0" collapsed="false">
      <c r="A47" s="154"/>
      <c r="B47" s="155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03"/>
    </row>
    <row r="48" customFormat="false" ht="15.75" hidden="false" customHeight="true" outlineLevel="0" collapsed="false">
      <c r="A48" s="152" t="n">
        <v>8</v>
      </c>
      <c r="B48" s="152" t="s">
        <v>52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03"/>
    </row>
    <row r="49" customFormat="false" ht="12.75" hidden="false" customHeight="true" outlineLevel="0" collapsed="false">
      <c r="A49" s="154"/>
      <c r="B49" s="152" t="s">
        <v>53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03"/>
    </row>
    <row r="50" customFormat="false" ht="15.75" hidden="false" customHeight="true" outlineLevel="0" collapsed="false">
      <c r="A50" s="156" t="s">
        <v>47</v>
      </c>
      <c r="B50" s="157" t="s">
        <v>65</v>
      </c>
      <c r="C50" s="158" t="s">
        <v>49</v>
      </c>
      <c r="D50" s="158"/>
      <c r="E50" s="77" t="s">
        <v>54</v>
      </c>
      <c r="F50" s="77"/>
      <c r="G50" s="77"/>
      <c r="H50" s="77"/>
      <c r="I50" s="77"/>
      <c r="J50" s="77"/>
      <c r="K50" s="77" t="s">
        <v>55</v>
      </c>
      <c r="L50" s="77"/>
      <c r="M50" s="77" t="s">
        <v>56</v>
      </c>
      <c r="N50" s="77"/>
      <c r="O50" s="77" t="s">
        <v>57</v>
      </c>
      <c r="P50" s="77"/>
      <c r="Q50" s="77"/>
      <c r="R50" s="103"/>
    </row>
    <row r="51" customFormat="false" ht="27" hidden="false" customHeight="true" outlineLevel="0" collapsed="false">
      <c r="A51" s="156"/>
      <c r="B51" s="157"/>
      <c r="C51" s="158"/>
      <c r="D51" s="158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103"/>
    </row>
    <row r="52" customFormat="false" ht="13.5" hidden="false" customHeight="true" outlineLevel="0" collapsed="false">
      <c r="A52" s="77" t="n">
        <v>1</v>
      </c>
      <c r="B52" s="77" t="n">
        <v>2</v>
      </c>
      <c r="C52" s="77" t="n">
        <v>3</v>
      </c>
      <c r="D52" s="77"/>
      <c r="E52" s="77" t="n">
        <v>4</v>
      </c>
      <c r="F52" s="77"/>
      <c r="G52" s="77"/>
      <c r="H52" s="77"/>
      <c r="I52" s="77"/>
      <c r="J52" s="77"/>
      <c r="K52" s="77" t="n">
        <v>5</v>
      </c>
      <c r="L52" s="77"/>
      <c r="M52" s="77" t="n">
        <v>6</v>
      </c>
      <c r="N52" s="77"/>
      <c r="O52" s="77" t="n">
        <v>7</v>
      </c>
      <c r="P52" s="77"/>
      <c r="Q52" s="77"/>
      <c r="R52" s="103"/>
    </row>
    <row r="53" customFormat="false" ht="36.75" hidden="false" customHeight="true" outlineLevel="0" collapsed="false">
      <c r="A53" s="77" t="n">
        <v>1</v>
      </c>
      <c r="B53" s="77"/>
      <c r="C53" s="77"/>
      <c r="D53" s="77"/>
      <c r="E53" s="159" t="s">
        <v>157</v>
      </c>
      <c r="F53" s="159"/>
      <c r="G53" s="159"/>
      <c r="H53" s="159"/>
      <c r="I53" s="159"/>
      <c r="J53" s="159"/>
      <c r="K53" s="77"/>
      <c r="L53" s="77"/>
      <c r="M53" s="77"/>
      <c r="N53" s="77"/>
      <c r="O53" s="77"/>
      <c r="P53" s="77"/>
      <c r="Q53" s="77"/>
      <c r="R53" s="103"/>
    </row>
    <row r="54" customFormat="false" ht="48" hidden="false" customHeight="true" outlineLevel="0" collapsed="false">
      <c r="A54" s="77" t="s">
        <v>78</v>
      </c>
      <c r="B54" s="158" t="n">
        <v>1115031</v>
      </c>
      <c r="C54" s="160" t="s">
        <v>156</v>
      </c>
      <c r="D54" s="160"/>
      <c r="E54" s="161" t="s">
        <v>159</v>
      </c>
      <c r="F54" s="161"/>
      <c r="G54" s="161"/>
      <c r="H54" s="161"/>
      <c r="I54" s="161"/>
      <c r="J54" s="161"/>
      <c r="K54" s="162" t="n">
        <f aca="false">15491.86+490.918+36+476.13-5</f>
        <v>16489.908</v>
      </c>
      <c r="L54" s="162"/>
      <c r="M54" s="162" t="n">
        <f aca="false">3030.1+1392.56-395.296+259+3.036-2.171</f>
        <v>4287.229</v>
      </c>
      <c r="N54" s="162"/>
      <c r="O54" s="162" t="n">
        <f aca="false">K54+M54</f>
        <v>20777.137</v>
      </c>
      <c r="P54" s="162"/>
      <c r="Q54" s="162"/>
      <c r="R54" s="103"/>
    </row>
    <row r="55" customFormat="false" ht="34.5" hidden="false" customHeight="true" outlineLevel="0" collapsed="false">
      <c r="A55" s="77" t="n">
        <v>2</v>
      </c>
      <c r="B55" s="77"/>
      <c r="C55" s="156"/>
      <c r="D55" s="156"/>
      <c r="E55" s="163" t="s">
        <v>158</v>
      </c>
      <c r="F55" s="163"/>
      <c r="G55" s="163"/>
      <c r="H55" s="163"/>
      <c r="I55" s="163"/>
      <c r="J55" s="163"/>
      <c r="K55" s="162"/>
      <c r="L55" s="162"/>
      <c r="M55" s="162"/>
      <c r="N55" s="162"/>
      <c r="O55" s="162"/>
      <c r="P55" s="162"/>
      <c r="Q55" s="162"/>
      <c r="R55" s="103"/>
    </row>
    <row r="56" customFormat="false" ht="59.25" hidden="false" customHeight="true" outlineLevel="0" collapsed="false">
      <c r="A56" s="77" t="s">
        <v>87</v>
      </c>
      <c r="B56" s="77" t="n">
        <v>1115032</v>
      </c>
      <c r="C56" s="160" t="s">
        <v>156</v>
      </c>
      <c r="D56" s="160"/>
      <c r="E56" s="164" t="s">
        <v>160</v>
      </c>
      <c r="F56" s="164"/>
      <c r="G56" s="164"/>
      <c r="H56" s="164"/>
      <c r="I56" s="164"/>
      <c r="J56" s="164"/>
      <c r="K56" s="162" t="n">
        <f aca="false">3262.6+459.986+100.104</f>
        <v>3822.69</v>
      </c>
      <c r="L56" s="162"/>
      <c r="M56" s="162" t="n">
        <v>0</v>
      </c>
      <c r="N56" s="162"/>
      <c r="O56" s="162" t="n">
        <f aca="false">K56+M56</f>
        <v>3822.69</v>
      </c>
      <c r="P56" s="162"/>
      <c r="Q56" s="162"/>
      <c r="R56" s="103"/>
    </row>
    <row r="57" customFormat="false" ht="18.75" hidden="false" customHeight="true" outlineLevel="0" collapsed="false">
      <c r="A57" s="165"/>
      <c r="B57" s="166"/>
      <c r="C57" s="167"/>
      <c r="D57" s="167"/>
      <c r="E57" s="164" t="s">
        <v>61</v>
      </c>
      <c r="F57" s="164"/>
      <c r="G57" s="164"/>
      <c r="H57" s="164"/>
      <c r="I57" s="164"/>
      <c r="J57" s="164"/>
      <c r="K57" s="168" t="n">
        <f aca="false">K54+K56</f>
        <v>20312.598</v>
      </c>
      <c r="L57" s="168"/>
      <c r="M57" s="168" t="n">
        <f aca="false">M54+M56</f>
        <v>4287.229</v>
      </c>
      <c r="N57" s="168"/>
      <c r="O57" s="168" t="n">
        <f aca="false">O54+O56</f>
        <v>24599.827</v>
      </c>
      <c r="P57" s="168"/>
      <c r="Q57" s="168"/>
      <c r="R57" s="103"/>
    </row>
    <row r="58" customFormat="false" ht="8.25" hidden="false" customHeight="true" outlineLevel="0" collapsed="false">
      <c r="A58" s="154"/>
      <c r="B58" s="155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03"/>
    </row>
    <row r="59" customFormat="false" ht="15.75" hidden="false" customHeight="true" outlineLevel="0" collapsed="false">
      <c r="A59" s="152" t="n">
        <v>9</v>
      </c>
      <c r="B59" s="169" t="s">
        <v>63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03"/>
    </row>
    <row r="60" customFormat="false" ht="9" hidden="false" customHeight="true" outlineLevel="0" collapsed="false">
      <c r="A60" s="154"/>
      <c r="B60" s="170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03"/>
    </row>
    <row r="61" customFormat="false" ht="18" hidden="false" customHeight="true" outlineLevel="0" collapsed="false">
      <c r="A61" s="158" t="s">
        <v>64</v>
      </c>
      <c r="B61" s="158"/>
      <c r="C61" s="158"/>
      <c r="D61" s="158"/>
      <c r="E61" s="158"/>
      <c r="F61" s="158"/>
      <c r="G61" s="158"/>
      <c r="H61" s="158"/>
      <c r="I61" s="158" t="s">
        <v>65</v>
      </c>
      <c r="J61" s="158"/>
      <c r="K61" s="77" t="s">
        <v>55</v>
      </c>
      <c r="L61" s="77"/>
      <c r="M61" s="77" t="s">
        <v>56</v>
      </c>
      <c r="N61" s="77"/>
      <c r="O61" s="77" t="s">
        <v>57</v>
      </c>
      <c r="P61" s="77"/>
      <c r="Q61" s="77"/>
      <c r="R61" s="103"/>
    </row>
    <row r="62" customFormat="false" ht="19.2" hidden="false" customHeight="true" outlineLevel="0" collapsed="false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77"/>
      <c r="L62" s="77"/>
      <c r="M62" s="77"/>
      <c r="N62" s="77"/>
      <c r="O62" s="77"/>
      <c r="P62" s="77"/>
      <c r="Q62" s="77"/>
      <c r="R62" s="103"/>
    </row>
    <row r="63" customFormat="false" ht="15.75" hidden="false" customHeight="true" outlineLevel="0" collapsed="false">
      <c r="A63" s="152" t="n">
        <v>1</v>
      </c>
      <c r="B63" s="152"/>
      <c r="C63" s="152"/>
      <c r="D63" s="152"/>
      <c r="E63" s="152"/>
      <c r="F63" s="152"/>
      <c r="G63" s="152"/>
      <c r="H63" s="152"/>
      <c r="I63" s="77" t="n">
        <v>2</v>
      </c>
      <c r="J63" s="77"/>
      <c r="K63" s="77" t="n">
        <v>3</v>
      </c>
      <c r="L63" s="77"/>
      <c r="M63" s="77" t="n">
        <v>4</v>
      </c>
      <c r="N63" s="77"/>
      <c r="O63" s="77" t="n">
        <v>5</v>
      </c>
      <c r="P63" s="77"/>
      <c r="Q63" s="77"/>
      <c r="R63" s="103"/>
    </row>
    <row r="64" customFormat="false" ht="17.25" hidden="false" customHeight="true" outlineLevel="0" collapsed="false">
      <c r="A64" s="164" t="s">
        <v>161</v>
      </c>
      <c r="B64" s="164"/>
      <c r="C64" s="164"/>
      <c r="D64" s="164"/>
      <c r="E64" s="164"/>
      <c r="F64" s="164"/>
      <c r="G64" s="164"/>
      <c r="H64" s="164"/>
      <c r="I64" s="77" t="n">
        <v>1115030</v>
      </c>
      <c r="J64" s="77"/>
      <c r="K64" s="77"/>
      <c r="L64" s="77"/>
      <c r="M64" s="77"/>
      <c r="N64" s="77"/>
      <c r="O64" s="77"/>
      <c r="P64" s="77"/>
      <c r="Q64" s="77"/>
      <c r="R64" s="103"/>
    </row>
    <row r="65" customFormat="false" ht="34.5" hidden="false" customHeight="true" outlineLevel="0" collapsed="false">
      <c r="A65" s="164" t="s">
        <v>162</v>
      </c>
      <c r="B65" s="164"/>
      <c r="C65" s="164"/>
      <c r="D65" s="164"/>
      <c r="E65" s="164"/>
      <c r="F65" s="164"/>
      <c r="G65" s="164"/>
      <c r="H65" s="164"/>
      <c r="I65" s="77"/>
      <c r="J65" s="77"/>
      <c r="K65" s="162" t="n">
        <f aca="false">K57</f>
        <v>20312.598</v>
      </c>
      <c r="L65" s="162"/>
      <c r="M65" s="162" t="n">
        <f aca="false">M57</f>
        <v>4287.229</v>
      </c>
      <c r="N65" s="162"/>
      <c r="O65" s="162" t="n">
        <f aca="false">K65+M65</f>
        <v>24599.827</v>
      </c>
      <c r="P65" s="162"/>
      <c r="Q65" s="162"/>
      <c r="R65" s="103"/>
    </row>
    <row r="66" customFormat="false" ht="17.25" hidden="true" customHeight="true" outlineLevel="0" collapsed="false">
      <c r="A66" s="169" t="s">
        <v>69</v>
      </c>
      <c r="B66" s="169"/>
      <c r="C66" s="169"/>
      <c r="D66" s="169"/>
      <c r="E66" s="169"/>
      <c r="F66" s="169"/>
      <c r="G66" s="169"/>
      <c r="H66" s="169"/>
      <c r="I66" s="77"/>
      <c r="J66" s="77"/>
      <c r="K66" s="162"/>
      <c r="L66" s="162"/>
      <c r="M66" s="162"/>
      <c r="N66" s="162"/>
      <c r="O66" s="162" t="n">
        <f aca="false">K66+M66</f>
        <v>0</v>
      </c>
      <c r="P66" s="162"/>
      <c r="Q66" s="155"/>
      <c r="R66" s="103"/>
    </row>
    <row r="67" customFormat="false" ht="18.75" hidden="false" customHeight="true" outlineLevel="0" collapsed="false">
      <c r="A67" s="164" t="s">
        <v>61</v>
      </c>
      <c r="B67" s="164"/>
      <c r="C67" s="164"/>
      <c r="D67" s="164"/>
      <c r="E67" s="164"/>
      <c r="F67" s="164"/>
      <c r="G67" s="164"/>
      <c r="H67" s="164"/>
      <c r="I67" s="173"/>
      <c r="J67" s="173"/>
      <c r="K67" s="174" t="n">
        <f aca="false">K65</f>
        <v>20312.598</v>
      </c>
      <c r="L67" s="174"/>
      <c r="M67" s="174" t="n">
        <f aca="false">M65</f>
        <v>4287.229</v>
      </c>
      <c r="N67" s="174"/>
      <c r="O67" s="174" t="n">
        <f aca="false">K67+M67</f>
        <v>24599.827</v>
      </c>
      <c r="P67" s="174"/>
      <c r="Q67" s="174"/>
      <c r="R67" s="103"/>
    </row>
    <row r="68" customFormat="false" ht="0.75" hidden="false" customHeight="true" outlineLevel="0" collapsed="false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03"/>
    </row>
    <row r="69" customFormat="false" ht="18" hidden="false" customHeight="true" outlineLevel="0" collapsed="false">
      <c r="A69" s="152" t="n">
        <v>10</v>
      </c>
      <c r="B69" s="164" t="s">
        <v>71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03"/>
    </row>
    <row r="70" customFormat="false" ht="13.8" hidden="false" customHeight="false" outlineLevel="0" collapsed="false">
      <c r="A70" s="154"/>
      <c r="B70" s="155"/>
      <c r="C70" s="170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2"/>
      <c r="R70" s="103"/>
    </row>
    <row r="71" customFormat="false" ht="12.75" hidden="false" customHeight="true" outlineLevel="0" collapsed="false">
      <c r="A71" s="165" t="s">
        <v>47</v>
      </c>
      <c r="B71" s="77" t="s">
        <v>65</v>
      </c>
      <c r="C71" s="77" t="s">
        <v>72</v>
      </c>
      <c r="D71" s="77"/>
      <c r="E71" s="77" t="s">
        <v>73</v>
      </c>
      <c r="F71" s="77"/>
      <c r="G71" s="77"/>
      <c r="H71" s="77" t="s">
        <v>74</v>
      </c>
      <c r="I71" s="77"/>
      <c r="J71" s="77"/>
      <c r="K71" s="158" t="s">
        <v>75</v>
      </c>
      <c r="L71" s="158"/>
      <c r="M71" s="158"/>
      <c r="N71" s="158"/>
      <c r="O71" s="158"/>
      <c r="P71" s="158"/>
      <c r="Q71" s="158"/>
      <c r="R71" s="103"/>
    </row>
    <row r="72" customFormat="false" ht="9" hidden="false" customHeight="true" outlineLevel="0" collapsed="false">
      <c r="A72" s="165"/>
      <c r="B72" s="77"/>
      <c r="C72" s="77"/>
      <c r="D72" s="77"/>
      <c r="E72" s="77"/>
      <c r="F72" s="77"/>
      <c r="G72" s="77"/>
      <c r="H72" s="77"/>
      <c r="I72" s="77"/>
      <c r="J72" s="77"/>
      <c r="K72" s="158"/>
      <c r="L72" s="158"/>
      <c r="M72" s="158"/>
      <c r="N72" s="158"/>
      <c r="O72" s="158"/>
      <c r="P72" s="158"/>
      <c r="Q72" s="158"/>
      <c r="R72" s="103"/>
    </row>
    <row r="73" customFormat="false" ht="15" hidden="false" customHeight="true" outlineLevel="0" collapsed="false">
      <c r="A73" s="175" t="s">
        <v>163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03"/>
    </row>
    <row r="74" customFormat="false" ht="23.4" hidden="false" customHeight="true" outlineLevel="0" collapsed="false">
      <c r="A74" s="165"/>
      <c r="B74" s="175" t="n">
        <v>1115031</v>
      </c>
      <c r="C74" s="176" t="s">
        <v>164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03"/>
    </row>
    <row r="75" customFormat="false" ht="15" hidden="false" customHeight="true" outlineLevel="0" collapsed="false">
      <c r="A75" s="152" t="n">
        <v>1</v>
      </c>
      <c r="B75" s="177" t="s">
        <v>77</v>
      </c>
      <c r="C75" s="152"/>
      <c r="D75" s="152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03"/>
    </row>
    <row r="76" customFormat="false" ht="51" hidden="false" customHeight="true" outlineLevel="0" collapsed="false">
      <c r="A76" s="154" t="s">
        <v>78</v>
      </c>
      <c r="B76" s="176"/>
      <c r="C76" s="179" t="s">
        <v>165</v>
      </c>
      <c r="D76" s="179"/>
      <c r="E76" s="77" t="s">
        <v>84</v>
      </c>
      <c r="F76" s="77"/>
      <c r="G76" s="77"/>
      <c r="H76" s="70" t="s">
        <v>166</v>
      </c>
      <c r="I76" s="70"/>
      <c r="J76" s="70"/>
      <c r="K76" s="158" t="n">
        <v>3</v>
      </c>
      <c r="L76" s="158"/>
      <c r="M76" s="158"/>
      <c r="N76" s="158"/>
      <c r="O76" s="158"/>
      <c r="P76" s="158"/>
      <c r="Q76" s="158"/>
      <c r="R76" s="103"/>
    </row>
    <row r="77" customFormat="false" ht="38.25" hidden="false" customHeight="true" outlineLevel="0" collapsed="false">
      <c r="A77" s="154" t="s">
        <v>82</v>
      </c>
      <c r="B77" s="176"/>
      <c r="C77" s="180" t="s">
        <v>167</v>
      </c>
      <c r="D77" s="180"/>
      <c r="E77" s="77" t="s">
        <v>80</v>
      </c>
      <c r="F77" s="77"/>
      <c r="G77" s="77"/>
      <c r="H77" s="77" t="s">
        <v>168</v>
      </c>
      <c r="I77" s="77" t="s">
        <v>169</v>
      </c>
      <c r="J77" s="77" t="s">
        <v>169</v>
      </c>
      <c r="K77" s="181" t="n">
        <f aca="false">O54</f>
        <v>20777.137</v>
      </c>
      <c r="L77" s="181"/>
      <c r="M77" s="181"/>
      <c r="N77" s="181"/>
      <c r="O77" s="181"/>
      <c r="P77" s="181"/>
      <c r="Q77" s="181"/>
      <c r="R77" s="103"/>
      <c r="T77" s="182"/>
    </row>
    <row r="78" customFormat="false" ht="48" hidden="false" customHeight="true" outlineLevel="0" collapsed="false">
      <c r="A78" s="183" t="s">
        <v>170</v>
      </c>
      <c r="B78" s="176"/>
      <c r="C78" s="180" t="s">
        <v>171</v>
      </c>
      <c r="D78" s="180"/>
      <c r="E78" s="184" t="s">
        <v>172</v>
      </c>
      <c r="F78" s="184"/>
      <c r="G78" s="184"/>
      <c r="H78" s="77" t="s">
        <v>173</v>
      </c>
      <c r="I78" s="77"/>
      <c r="J78" s="77"/>
      <c r="K78" s="158" t="n">
        <f aca="false">82+63.5+48</f>
        <v>193.5</v>
      </c>
      <c r="L78" s="158"/>
      <c r="M78" s="158"/>
      <c r="N78" s="158"/>
      <c r="O78" s="158"/>
      <c r="P78" s="158"/>
      <c r="Q78" s="158"/>
      <c r="R78" s="103"/>
      <c r="T78" s="182"/>
    </row>
    <row r="79" customFormat="false" ht="18.75" hidden="false" customHeight="true" outlineLevel="0" collapsed="false">
      <c r="A79" s="154" t="s">
        <v>174</v>
      </c>
      <c r="B79" s="176"/>
      <c r="C79" s="180" t="s">
        <v>175</v>
      </c>
      <c r="D79" s="180"/>
      <c r="E79" s="77" t="s">
        <v>172</v>
      </c>
      <c r="F79" s="77"/>
      <c r="G79" s="77"/>
      <c r="H79" s="77" t="s">
        <v>176</v>
      </c>
      <c r="I79" s="77"/>
      <c r="J79" s="77"/>
      <c r="K79" s="158" t="n">
        <f aca="false">32.25+19.7+16.75</f>
        <v>68.7</v>
      </c>
      <c r="L79" s="158"/>
      <c r="M79" s="158"/>
      <c r="N79" s="158"/>
      <c r="O79" s="158"/>
      <c r="P79" s="158"/>
      <c r="Q79" s="158"/>
      <c r="R79" s="103"/>
      <c r="T79" s="182"/>
    </row>
    <row r="80" customFormat="false" ht="31.2" hidden="false" customHeight="true" outlineLevel="0" collapsed="false">
      <c r="A80" s="154" t="s">
        <v>177</v>
      </c>
      <c r="B80" s="176"/>
      <c r="C80" s="180" t="s">
        <v>178</v>
      </c>
      <c r="D80" s="180"/>
      <c r="E80" s="77" t="s">
        <v>179</v>
      </c>
      <c r="F80" s="77"/>
      <c r="G80" s="77"/>
      <c r="H80" s="77" t="s">
        <v>180</v>
      </c>
      <c r="I80" s="77"/>
      <c r="J80" s="77"/>
      <c r="K80" s="158" t="n">
        <f aca="false">297.14+30</f>
        <v>327.14</v>
      </c>
      <c r="L80" s="158"/>
      <c r="M80" s="158"/>
      <c r="N80" s="158"/>
      <c r="O80" s="158"/>
      <c r="P80" s="158"/>
      <c r="Q80" s="158"/>
      <c r="R80" s="103"/>
      <c r="T80" s="182"/>
    </row>
    <row r="81" customFormat="false" ht="60" hidden="false" customHeight="true" outlineLevel="0" collapsed="false">
      <c r="A81" s="154"/>
      <c r="B81" s="176"/>
      <c r="C81" s="180" t="s">
        <v>181</v>
      </c>
      <c r="D81" s="180"/>
      <c r="E81" s="77" t="s">
        <v>80</v>
      </c>
      <c r="F81" s="77"/>
      <c r="G81" s="77"/>
      <c r="H81" s="77" t="s">
        <v>180</v>
      </c>
      <c r="I81" s="77"/>
      <c r="J81" s="77"/>
      <c r="K81" s="158" t="n">
        <f aca="false">1122.1-2.171</f>
        <v>1119.929</v>
      </c>
      <c r="L81" s="158"/>
      <c r="M81" s="158"/>
      <c r="N81" s="158"/>
      <c r="O81" s="158"/>
      <c r="P81" s="158"/>
      <c r="Q81" s="158"/>
      <c r="R81" s="103"/>
      <c r="T81" s="182"/>
    </row>
    <row r="82" customFormat="false" ht="15.75" hidden="false" customHeight="true" outlineLevel="0" collapsed="false">
      <c r="A82" s="152" t="n">
        <v>2</v>
      </c>
      <c r="B82" s="185" t="s">
        <v>86</v>
      </c>
      <c r="C82" s="185"/>
      <c r="D82" s="185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03"/>
    </row>
    <row r="83" customFormat="false" ht="62.4" hidden="false" customHeight="true" outlineLevel="0" collapsed="false">
      <c r="A83" s="154" t="s">
        <v>87</v>
      </c>
      <c r="B83" s="186"/>
      <c r="C83" s="176" t="s">
        <v>182</v>
      </c>
      <c r="D83" s="176"/>
      <c r="E83" s="77" t="s">
        <v>172</v>
      </c>
      <c r="F83" s="77"/>
      <c r="G83" s="77"/>
      <c r="H83" s="77" t="s">
        <v>183</v>
      </c>
      <c r="I83" s="77"/>
      <c r="J83" s="77"/>
      <c r="K83" s="77" t="s">
        <v>184</v>
      </c>
      <c r="L83" s="77"/>
      <c r="M83" s="77"/>
      <c r="N83" s="77"/>
      <c r="O83" s="77"/>
      <c r="P83" s="77"/>
      <c r="Q83" s="77"/>
      <c r="R83" s="103"/>
      <c r="T83" s="187"/>
    </row>
    <row r="84" customFormat="false" ht="54.6" hidden="false" customHeight="true" outlineLevel="0" collapsed="false">
      <c r="A84" s="154" t="s">
        <v>90</v>
      </c>
      <c r="B84" s="186"/>
      <c r="C84" s="176" t="s">
        <v>185</v>
      </c>
      <c r="D84" s="176"/>
      <c r="E84" s="77" t="s">
        <v>186</v>
      </c>
      <c r="F84" s="77"/>
      <c r="G84" s="77"/>
      <c r="H84" s="77" t="s">
        <v>187</v>
      </c>
      <c r="I84" s="77"/>
      <c r="J84" s="77"/>
      <c r="K84" s="158" t="n">
        <f aca="false">547+1</f>
        <v>548</v>
      </c>
      <c r="L84" s="158"/>
      <c r="M84" s="158"/>
      <c r="N84" s="158"/>
      <c r="O84" s="158"/>
      <c r="P84" s="158"/>
      <c r="Q84" s="158"/>
      <c r="R84" s="103"/>
    </row>
    <row r="85" customFormat="false" ht="16.5" hidden="false" customHeight="true" outlineLevel="0" collapsed="false">
      <c r="A85" s="152" t="n">
        <v>3</v>
      </c>
      <c r="B85" s="177" t="s">
        <v>94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03"/>
    </row>
    <row r="86" customFormat="false" ht="45.6" hidden="false" customHeight="true" outlineLevel="0" collapsed="false">
      <c r="A86" s="154" t="s">
        <v>95</v>
      </c>
      <c r="B86" s="188"/>
      <c r="C86" s="189" t="s">
        <v>188</v>
      </c>
      <c r="D86" s="189" t="s">
        <v>189</v>
      </c>
      <c r="E86" s="77" t="s">
        <v>100</v>
      </c>
      <c r="F86" s="77"/>
      <c r="G86" s="77"/>
      <c r="H86" s="77" t="s">
        <v>190</v>
      </c>
      <c r="I86" s="77"/>
      <c r="J86" s="77"/>
      <c r="K86" s="190" t="n">
        <f aca="false">K77/1993*1000</f>
        <v>10425.0561966884</v>
      </c>
      <c r="L86" s="190"/>
      <c r="M86" s="190"/>
      <c r="N86" s="190"/>
      <c r="O86" s="190"/>
      <c r="P86" s="190"/>
      <c r="Q86" s="190"/>
      <c r="R86" s="103"/>
    </row>
    <row r="87" customFormat="false" ht="61.2" hidden="false" customHeight="true" outlineLevel="0" collapsed="false">
      <c r="A87" s="183" t="s">
        <v>98</v>
      </c>
      <c r="B87" s="188"/>
      <c r="C87" s="176" t="s">
        <v>191</v>
      </c>
      <c r="D87" s="176"/>
      <c r="E87" s="77" t="s">
        <v>100</v>
      </c>
      <c r="F87" s="77"/>
      <c r="G87" s="77"/>
      <c r="H87" s="77" t="s">
        <v>192</v>
      </c>
      <c r="I87" s="77"/>
      <c r="J87" s="77"/>
      <c r="K87" s="190" t="n">
        <v>4772.41</v>
      </c>
      <c r="L87" s="190"/>
      <c r="M87" s="190"/>
      <c r="N87" s="190"/>
      <c r="O87" s="190"/>
      <c r="P87" s="190"/>
      <c r="Q87" s="190"/>
      <c r="R87" s="103"/>
    </row>
    <row r="88" customFormat="false" ht="63" hidden="false" customHeight="true" outlineLevel="0" collapsed="false">
      <c r="A88" s="154" t="s">
        <v>193</v>
      </c>
      <c r="B88" s="188"/>
      <c r="C88" s="191" t="s">
        <v>194</v>
      </c>
      <c r="D88" s="191" t="s">
        <v>194</v>
      </c>
      <c r="E88" s="77" t="s">
        <v>100</v>
      </c>
      <c r="F88" s="77"/>
      <c r="G88" s="77"/>
      <c r="H88" s="77" t="s">
        <v>195</v>
      </c>
      <c r="I88" s="77"/>
      <c r="J88" s="77"/>
      <c r="K88" s="190" t="n">
        <v>597</v>
      </c>
      <c r="L88" s="190"/>
      <c r="M88" s="190"/>
      <c r="N88" s="190"/>
      <c r="O88" s="190"/>
      <c r="P88" s="190"/>
      <c r="Q88" s="190"/>
      <c r="R88" s="103"/>
    </row>
    <row r="89" customFormat="false" ht="15" hidden="false" customHeight="true" outlineLevel="0" collapsed="false">
      <c r="A89" s="152" t="n">
        <v>4</v>
      </c>
      <c r="B89" s="177" t="s">
        <v>101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03"/>
    </row>
    <row r="90" customFormat="false" ht="58.2" hidden="false" customHeight="true" outlineLevel="0" collapsed="false">
      <c r="A90" s="152"/>
      <c r="B90" s="177"/>
      <c r="C90" s="164" t="s">
        <v>196</v>
      </c>
      <c r="D90" s="164"/>
      <c r="E90" s="77" t="s">
        <v>104</v>
      </c>
      <c r="F90" s="77"/>
      <c r="G90" s="77"/>
      <c r="H90" s="77" t="s">
        <v>195</v>
      </c>
      <c r="I90" s="77"/>
      <c r="J90" s="77"/>
      <c r="K90" s="77" t="n">
        <v>100</v>
      </c>
      <c r="L90" s="77"/>
      <c r="M90" s="77"/>
      <c r="N90" s="77"/>
      <c r="O90" s="77"/>
      <c r="P90" s="77"/>
      <c r="Q90" s="77"/>
      <c r="R90" s="103"/>
    </row>
    <row r="91" customFormat="false" ht="67.95" hidden="false" customHeight="true" outlineLevel="0" collapsed="false">
      <c r="A91" s="154" t="s">
        <v>102</v>
      </c>
      <c r="B91" s="188"/>
      <c r="C91" s="192" t="s">
        <v>197</v>
      </c>
      <c r="D91" s="192" t="s">
        <v>198</v>
      </c>
      <c r="E91" s="77" t="s">
        <v>104</v>
      </c>
      <c r="F91" s="77"/>
      <c r="G91" s="77"/>
      <c r="H91" s="77" t="s">
        <v>199</v>
      </c>
      <c r="I91" s="77"/>
      <c r="J91" s="77"/>
      <c r="K91" s="77" t="n">
        <v>102</v>
      </c>
      <c r="L91" s="77"/>
      <c r="M91" s="77"/>
      <c r="N91" s="77"/>
      <c r="O91" s="77"/>
      <c r="P91" s="77"/>
      <c r="Q91" s="77"/>
      <c r="R91" s="103"/>
      <c r="T91" s="182"/>
    </row>
    <row r="92" customFormat="false" ht="71.4" hidden="false" customHeight="true" outlineLevel="0" collapsed="false">
      <c r="A92" s="154" t="s">
        <v>106</v>
      </c>
      <c r="B92" s="188"/>
      <c r="C92" s="193" t="s">
        <v>200</v>
      </c>
      <c r="D92" s="193" t="s">
        <v>201</v>
      </c>
      <c r="E92" s="77" t="s">
        <v>104</v>
      </c>
      <c r="F92" s="77"/>
      <c r="G92" s="77"/>
      <c r="H92" s="77" t="s">
        <v>199</v>
      </c>
      <c r="I92" s="77"/>
      <c r="J92" s="77"/>
      <c r="K92" s="194" t="n">
        <v>113.3</v>
      </c>
      <c r="L92" s="194"/>
      <c r="M92" s="194"/>
      <c r="N92" s="194"/>
      <c r="O92" s="194"/>
      <c r="P92" s="194"/>
      <c r="Q92" s="194"/>
      <c r="R92" s="103"/>
      <c r="T92" s="182"/>
    </row>
    <row r="93" customFormat="false" ht="18" hidden="false" customHeight="true" outlineLevel="0" collapsed="false">
      <c r="A93" s="195" t="s">
        <v>202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03"/>
    </row>
    <row r="94" customFormat="false" ht="31.5" hidden="false" customHeight="true" outlineLevel="0" collapsed="false">
      <c r="A94" s="169"/>
      <c r="B94" s="196" t="n">
        <v>1115032</v>
      </c>
      <c r="C94" s="197" t="s">
        <v>160</v>
      </c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03"/>
    </row>
    <row r="95" customFormat="false" ht="18" hidden="false" customHeight="true" outlineLevel="0" collapsed="false">
      <c r="A95" s="154" t="n">
        <v>1</v>
      </c>
      <c r="B95" s="198" t="s">
        <v>77</v>
      </c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03"/>
    </row>
    <row r="96" customFormat="false" ht="61.5" hidden="false" customHeight="true" outlineLevel="0" collapsed="false">
      <c r="A96" s="154"/>
      <c r="B96" s="198"/>
      <c r="C96" s="179" t="s">
        <v>203</v>
      </c>
      <c r="D96" s="179"/>
      <c r="E96" s="158" t="s">
        <v>84</v>
      </c>
      <c r="F96" s="158"/>
      <c r="G96" s="158"/>
      <c r="H96" s="77" t="s">
        <v>166</v>
      </c>
      <c r="I96" s="77"/>
      <c r="J96" s="77"/>
      <c r="K96" s="158" t="n">
        <v>3</v>
      </c>
      <c r="L96" s="158"/>
      <c r="M96" s="158"/>
      <c r="N96" s="158"/>
      <c r="O96" s="158"/>
      <c r="P96" s="158"/>
      <c r="Q96" s="158"/>
      <c r="R96" s="103"/>
    </row>
    <row r="97" customFormat="false" ht="51" hidden="false" customHeight="true" outlineLevel="0" collapsed="false">
      <c r="A97" s="154"/>
      <c r="B97" s="198"/>
      <c r="C97" s="180" t="s">
        <v>204</v>
      </c>
      <c r="D97" s="180"/>
      <c r="E97" s="158" t="s">
        <v>80</v>
      </c>
      <c r="F97" s="158"/>
      <c r="G97" s="158"/>
      <c r="H97" s="77" t="s">
        <v>168</v>
      </c>
      <c r="I97" s="77"/>
      <c r="J97" s="77"/>
      <c r="K97" s="181" t="n">
        <f aca="false">O56</f>
        <v>3822.69</v>
      </c>
      <c r="L97" s="181"/>
      <c r="M97" s="181"/>
      <c r="N97" s="181"/>
      <c r="O97" s="181"/>
      <c r="P97" s="181"/>
      <c r="Q97" s="181"/>
      <c r="R97" s="103"/>
    </row>
    <row r="98" customFormat="false" ht="49.5" hidden="false" customHeight="true" outlineLevel="0" collapsed="false">
      <c r="A98" s="154"/>
      <c r="B98" s="198"/>
      <c r="C98" s="200" t="s">
        <v>205</v>
      </c>
      <c r="D98" s="200"/>
      <c r="E98" s="199" t="s">
        <v>84</v>
      </c>
      <c r="F98" s="199"/>
      <c r="G98" s="199"/>
      <c r="H98" s="77" t="s">
        <v>206</v>
      </c>
      <c r="I98" s="77"/>
      <c r="J98" s="77"/>
      <c r="K98" s="158" t="n">
        <v>46</v>
      </c>
      <c r="L98" s="158"/>
      <c r="M98" s="158"/>
      <c r="N98" s="158"/>
      <c r="O98" s="158"/>
      <c r="P98" s="158"/>
      <c r="Q98" s="158"/>
      <c r="R98" s="103"/>
    </row>
    <row r="99" customFormat="false" ht="17.25" hidden="false" customHeight="true" outlineLevel="0" collapsed="false">
      <c r="A99" s="154"/>
      <c r="B99" s="169"/>
      <c r="C99" s="201" t="s">
        <v>207</v>
      </c>
      <c r="D99" s="201"/>
      <c r="E99" s="152" t="s">
        <v>208</v>
      </c>
      <c r="F99" s="152"/>
      <c r="G99" s="152" t="s">
        <v>208</v>
      </c>
      <c r="H99" s="77" t="s">
        <v>176</v>
      </c>
      <c r="I99" s="77"/>
      <c r="J99" s="77"/>
      <c r="K99" s="158" t="n">
        <v>29</v>
      </c>
      <c r="L99" s="158"/>
      <c r="M99" s="158"/>
      <c r="N99" s="158"/>
      <c r="O99" s="158"/>
      <c r="P99" s="158"/>
      <c r="Q99" s="158"/>
      <c r="R99" s="103"/>
    </row>
    <row r="100" customFormat="false" ht="16.5" hidden="false" customHeight="true" outlineLevel="0" collapsed="false">
      <c r="A100" s="154" t="n">
        <v>2</v>
      </c>
      <c r="B100" s="198" t="s">
        <v>86</v>
      </c>
      <c r="C100" s="152"/>
      <c r="D100" s="152"/>
      <c r="E100" s="152"/>
      <c r="F100" s="152"/>
      <c r="G100" s="152"/>
      <c r="H100" s="152"/>
      <c r="I100" s="152"/>
      <c r="J100" s="152"/>
      <c r="K100" s="158"/>
      <c r="L100" s="158"/>
      <c r="M100" s="158"/>
      <c r="N100" s="158"/>
      <c r="O100" s="158"/>
      <c r="P100" s="158"/>
      <c r="Q100" s="158"/>
      <c r="R100" s="103"/>
    </row>
    <row r="101" customFormat="false" ht="82.95" hidden="false" customHeight="true" outlineLevel="0" collapsed="false">
      <c r="A101" s="169"/>
      <c r="B101" s="169"/>
      <c r="C101" s="189" t="s">
        <v>209</v>
      </c>
      <c r="D101" s="189"/>
      <c r="E101" s="202" t="s">
        <v>208</v>
      </c>
      <c r="F101" s="202"/>
      <c r="G101" s="202"/>
      <c r="H101" s="202" t="s">
        <v>210</v>
      </c>
      <c r="I101" s="202"/>
      <c r="J101" s="202"/>
      <c r="K101" s="77" t="s">
        <v>211</v>
      </c>
      <c r="L101" s="77"/>
      <c r="M101" s="77"/>
      <c r="N101" s="77"/>
      <c r="O101" s="77"/>
      <c r="P101" s="77"/>
      <c r="Q101" s="77"/>
      <c r="R101" s="103"/>
    </row>
    <row r="102" customFormat="false" ht="24" hidden="false" customHeight="true" outlineLevel="0" collapsed="false">
      <c r="A102" s="154" t="n">
        <v>3</v>
      </c>
      <c r="B102" s="203" t="s">
        <v>94</v>
      </c>
      <c r="C102" s="204"/>
      <c r="D102" s="204"/>
      <c r="E102" s="205"/>
      <c r="F102" s="205"/>
      <c r="G102" s="205"/>
      <c r="H102" s="205"/>
      <c r="I102" s="205"/>
      <c r="J102" s="205"/>
      <c r="K102" s="194"/>
      <c r="L102" s="194"/>
      <c r="M102" s="194"/>
      <c r="N102" s="194"/>
      <c r="O102" s="194"/>
      <c r="P102" s="194"/>
      <c r="Q102" s="194"/>
      <c r="R102" s="103"/>
    </row>
    <row r="103" customFormat="false" ht="54" hidden="false" customHeight="true" outlineLevel="0" collapsed="false">
      <c r="A103" s="154"/>
      <c r="B103" s="188"/>
      <c r="C103" s="189" t="s">
        <v>212</v>
      </c>
      <c r="D103" s="189" t="s">
        <v>189</v>
      </c>
      <c r="E103" s="202" t="s">
        <v>100</v>
      </c>
      <c r="F103" s="202"/>
      <c r="G103" s="202"/>
      <c r="H103" s="202" t="s">
        <v>213</v>
      </c>
      <c r="I103" s="202"/>
      <c r="J103" s="202"/>
      <c r="K103" s="206" t="n">
        <f aca="false">K97/545*1000</f>
        <v>7014.11009174312</v>
      </c>
      <c r="L103" s="206"/>
      <c r="M103" s="206"/>
      <c r="N103" s="206"/>
      <c r="O103" s="206"/>
      <c r="P103" s="206"/>
      <c r="Q103" s="206"/>
      <c r="R103" s="103"/>
    </row>
    <row r="104" customFormat="false" ht="54" hidden="false" customHeight="true" outlineLevel="0" collapsed="false">
      <c r="A104" s="154"/>
      <c r="B104" s="188"/>
      <c r="C104" s="189" t="s">
        <v>214</v>
      </c>
      <c r="D104" s="189" t="s">
        <v>215</v>
      </c>
      <c r="E104" s="202" t="s">
        <v>100</v>
      </c>
      <c r="F104" s="202"/>
      <c r="G104" s="202"/>
      <c r="H104" s="77" t="s">
        <v>192</v>
      </c>
      <c r="I104" s="77"/>
      <c r="J104" s="77"/>
      <c r="K104" s="206" t="n">
        <v>5100</v>
      </c>
      <c r="L104" s="206"/>
      <c r="M104" s="206"/>
      <c r="N104" s="206"/>
      <c r="O104" s="206"/>
      <c r="P104" s="206"/>
      <c r="Q104" s="206"/>
      <c r="R104" s="103"/>
    </row>
    <row r="105" customFormat="false" ht="21" hidden="false" customHeight="true" outlineLevel="0" collapsed="false">
      <c r="A105" s="154" t="n">
        <v>4</v>
      </c>
      <c r="B105" s="177" t="s">
        <v>101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103"/>
    </row>
    <row r="106" customFormat="false" ht="73.95" hidden="false" customHeight="true" outlineLevel="0" collapsed="false">
      <c r="A106" s="154"/>
      <c r="B106" s="188"/>
      <c r="C106" s="192" t="s">
        <v>216</v>
      </c>
      <c r="D106" s="192" t="s">
        <v>217</v>
      </c>
      <c r="E106" s="202" t="s">
        <v>104</v>
      </c>
      <c r="F106" s="202"/>
      <c r="G106" s="202"/>
      <c r="H106" s="202" t="s">
        <v>218</v>
      </c>
      <c r="I106" s="202"/>
      <c r="J106" s="202"/>
      <c r="K106" s="194" t="n">
        <v>116</v>
      </c>
      <c r="L106" s="194"/>
      <c r="M106" s="194"/>
      <c r="N106" s="194"/>
      <c r="O106" s="194"/>
      <c r="P106" s="194"/>
      <c r="Q106" s="194"/>
      <c r="R106" s="103"/>
    </row>
    <row r="107" customFormat="false" ht="17.4" hidden="false" customHeight="true" outlineLevel="0" collapsed="false">
      <c r="A107" s="154"/>
      <c r="B107" s="188"/>
      <c r="C107" s="204"/>
      <c r="D107" s="204"/>
      <c r="E107" s="205"/>
      <c r="F107" s="205"/>
      <c r="G107" s="205"/>
      <c r="H107" s="205"/>
      <c r="I107" s="205"/>
      <c r="J107" s="205"/>
      <c r="K107" s="194"/>
      <c r="L107" s="194"/>
      <c r="M107" s="194"/>
      <c r="N107" s="194"/>
      <c r="O107" s="194"/>
      <c r="P107" s="194"/>
      <c r="Q107" s="194"/>
      <c r="R107" s="103"/>
    </row>
    <row r="108" customFormat="false" ht="15.75" hidden="false" customHeight="true" outlineLevel="0" collapsed="false">
      <c r="A108" s="195" t="n">
        <v>11</v>
      </c>
      <c r="B108" s="207" t="s">
        <v>109</v>
      </c>
      <c r="C108" s="207"/>
      <c r="D108" s="207"/>
      <c r="E108" s="207"/>
      <c r="F108" s="207"/>
      <c r="G108" s="207"/>
      <c r="H108" s="207"/>
      <c r="I108" s="207"/>
      <c r="J108" s="207"/>
      <c r="K108" s="152"/>
      <c r="L108" s="152"/>
      <c r="M108" s="152"/>
      <c r="N108" s="152"/>
      <c r="O108" s="152"/>
      <c r="P108" s="152"/>
      <c r="Q108" s="152"/>
      <c r="R108" s="103"/>
    </row>
    <row r="109" customFormat="false" ht="11.25" hidden="false" customHeight="true" outlineLevel="0" collapsed="false">
      <c r="A109" s="154"/>
      <c r="B109" s="152"/>
      <c r="C109" s="152"/>
      <c r="D109" s="155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 t="s">
        <v>80</v>
      </c>
      <c r="O109" s="152"/>
      <c r="P109" s="152"/>
      <c r="Q109" s="152"/>
      <c r="R109" s="103"/>
    </row>
    <row r="110" customFormat="false" ht="45" hidden="false" customHeight="true" outlineLevel="0" collapsed="false">
      <c r="A110" s="208" t="s">
        <v>110</v>
      </c>
      <c r="B110" s="77" t="s">
        <v>111</v>
      </c>
      <c r="C110" s="77"/>
      <c r="D110" s="77" t="s">
        <v>65</v>
      </c>
      <c r="E110" s="77" t="s">
        <v>112</v>
      </c>
      <c r="F110" s="77"/>
      <c r="G110" s="77"/>
      <c r="H110" s="77" t="s">
        <v>113</v>
      </c>
      <c r="I110" s="77"/>
      <c r="J110" s="77"/>
      <c r="K110" s="77" t="s">
        <v>114</v>
      </c>
      <c r="L110" s="77"/>
      <c r="M110" s="77"/>
      <c r="N110" s="77" t="s">
        <v>115</v>
      </c>
      <c r="O110" s="77"/>
      <c r="P110" s="77"/>
      <c r="Q110" s="77"/>
      <c r="R110" s="209"/>
    </row>
    <row r="111" customFormat="false" ht="55.2" hidden="false" customHeight="true" outlineLevel="0" collapsed="false">
      <c r="A111" s="208"/>
      <c r="B111" s="77"/>
      <c r="C111" s="77"/>
      <c r="D111" s="77"/>
      <c r="E111" s="77" t="s">
        <v>55</v>
      </c>
      <c r="F111" s="77" t="s">
        <v>56</v>
      </c>
      <c r="G111" s="77" t="s">
        <v>57</v>
      </c>
      <c r="H111" s="77" t="s">
        <v>55</v>
      </c>
      <c r="I111" s="77" t="s">
        <v>56</v>
      </c>
      <c r="J111" s="77" t="s">
        <v>57</v>
      </c>
      <c r="K111" s="77" t="s">
        <v>55</v>
      </c>
      <c r="L111" s="77" t="s">
        <v>56</v>
      </c>
      <c r="M111" s="77" t="s">
        <v>57</v>
      </c>
      <c r="N111" s="77"/>
      <c r="O111" s="77"/>
      <c r="P111" s="77"/>
      <c r="Q111" s="77"/>
      <c r="R111" s="209"/>
    </row>
    <row r="112" customFormat="false" ht="13.8" hidden="false" customHeight="false" outlineLevel="0" collapsed="false">
      <c r="A112" s="154" t="n">
        <v>1</v>
      </c>
      <c r="B112" s="77" t="n">
        <v>2</v>
      </c>
      <c r="C112" s="77"/>
      <c r="D112" s="77" t="n">
        <v>3</v>
      </c>
      <c r="E112" s="152" t="n">
        <v>4</v>
      </c>
      <c r="F112" s="152" t="n">
        <v>5</v>
      </c>
      <c r="G112" s="152" t="n">
        <v>6</v>
      </c>
      <c r="H112" s="152" t="n">
        <v>7</v>
      </c>
      <c r="I112" s="152" t="n">
        <v>8</v>
      </c>
      <c r="J112" s="152" t="n">
        <v>9</v>
      </c>
      <c r="K112" s="152" t="n">
        <v>10</v>
      </c>
      <c r="L112" s="152" t="n">
        <v>11</v>
      </c>
      <c r="M112" s="152" t="n">
        <v>12</v>
      </c>
      <c r="N112" s="167" t="n">
        <v>13</v>
      </c>
      <c r="O112" s="167"/>
      <c r="P112" s="167"/>
      <c r="Q112" s="167"/>
      <c r="R112" s="210"/>
    </row>
    <row r="113" customFormat="false" ht="15.75" hidden="false" customHeight="true" outlineLevel="0" collapsed="false">
      <c r="A113" s="154"/>
      <c r="B113" s="164" t="s">
        <v>116</v>
      </c>
      <c r="C113" s="164"/>
      <c r="D113" s="166"/>
      <c r="E113" s="211"/>
      <c r="F113" s="211"/>
      <c r="G113" s="211"/>
      <c r="H113" s="211"/>
      <c r="I113" s="211"/>
      <c r="J113" s="211"/>
      <c r="K113" s="211"/>
      <c r="L113" s="211"/>
      <c r="M113" s="211"/>
      <c r="N113" s="167"/>
      <c r="O113" s="167"/>
      <c r="P113" s="167"/>
      <c r="Q113" s="167"/>
      <c r="R113" s="210"/>
    </row>
    <row r="114" customFormat="false" ht="14.25" hidden="false" customHeight="true" outlineLevel="0" collapsed="false">
      <c r="A114" s="154"/>
      <c r="B114" s="164" t="s">
        <v>117</v>
      </c>
      <c r="C114" s="164"/>
      <c r="D114" s="166"/>
      <c r="E114" s="211"/>
      <c r="F114" s="178"/>
      <c r="G114" s="211"/>
      <c r="H114" s="211"/>
      <c r="I114" s="178"/>
      <c r="J114" s="211"/>
      <c r="K114" s="211"/>
      <c r="L114" s="178"/>
      <c r="M114" s="211"/>
      <c r="N114" s="167"/>
      <c r="O114" s="167"/>
      <c r="P114" s="167"/>
      <c r="Q114" s="167"/>
      <c r="R114" s="210"/>
    </row>
    <row r="115" customFormat="false" ht="16.5" hidden="false" customHeight="true" outlineLevel="0" collapsed="false">
      <c r="A115" s="154"/>
      <c r="B115" s="164" t="s">
        <v>118</v>
      </c>
      <c r="C115" s="164"/>
      <c r="D115" s="166"/>
      <c r="E115" s="178" t="s">
        <v>108</v>
      </c>
      <c r="F115" s="178"/>
      <c r="G115" s="211"/>
      <c r="H115" s="178" t="s">
        <v>108</v>
      </c>
      <c r="I115" s="178"/>
      <c r="J115" s="211"/>
      <c r="K115" s="178" t="s">
        <v>108</v>
      </c>
      <c r="L115" s="178"/>
      <c r="M115" s="211"/>
      <c r="N115" s="167"/>
      <c r="O115" s="167"/>
      <c r="P115" s="167"/>
      <c r="Q115" s="167"/>
      <c r="R115" s="210"/>
    </row>
    <row r="116" customFormat="false" ht="16.5" hidden="true" customHeight="true" outlineLevel="0" collapsed="false">
      <c r="A116" s="154"/>
      <c r="B116" s="164" t="s">
        <v>69</v>
      </c>
      <c r="C116" s="164"/>
      <c r="D116" s="166"/>
      <c r="E116" s="178"/>
      <c r="F116" s="178"/>
      <c r="G116" s="211"/>
      <c r="H116" s="178"/>
      <c r="I116" s="178"/>
      <c r="J116" s="211"/>
      <c r="K116" s="178"/>
      <c r="L116" s="178"/>
      <c r="M116" s="211"/>
      <c r="N116" s="167"/>
      <c r="O116" s="167"/>
      <c r="P116" s="167"/>
      <c r="Q116" s="167"/>
      <c r="R116" s="210"/>
    </row>
    <row r="117" customFormat="false" ht="12" hidden="true" customHeight="true" outlineLevel="0" collapsed="false">
      <c r="A117" s="154"/>
      <c r="B117" s="164" t="s">
        <v>69</v>
      </c>
      <c r="C117" s="164"/>
      <c r="D117" s="166"/>
      <c r="E117" s="211"/>
      <c r="F117" s="211"/>
      <c r="G117" s="211"/>
      <c r="H117" s="211"/>
      <c r="I117" s="211"/>
      <c r="J117" s="211"/>
      <c r="K117" s="211"/>
      <c r="L117" s="211"/>
      <c r="M117" s="211"/>
      <c r="N117" s="167"/>
      <c r="O117" s="167"/>
      <c r="P117" s="167"/>
      <c r="Q117" s="167"/>
      <c r="R117" s="210"/>
    </row>
    <row r="118" customFormat="false" ht="15" hidden="false" customHeight="true" outlineLevel="0" collapsed="false">
      <c r="A118" s="154"/>
      <c r="B118" s="164" t="s">
        <v>120</v>
      </c>
      <c r="C118" s="164"/>
      <c r="D118" s="166"/>
      <c r="E118" s="178" t="n">
        <v>0</v>
      </c>
      <c r="F118" s="178" t="n">
        <v>0</v>
      </c>
      <c r="G118" s="178" t="n">
        <v>0</v>
      </c>
      <c r="H118" s="178" t="n">
        <v>0</v>
      </c>
      <c r="I118" s="178" t="n">
        <v>0</v>
      </c>
      <c r="J118" s="178" t="n">
        <v>0</v>
      </c>
      <c r="K118" s="178" t="n">
        <v>0</v>
      </c>
      <c r="L118" s="178" t="n">
        <v>0</v>
      </c>
      <c r="M118" s="178" t="n">
        <v>0</v>
      </c>
      <c r="N118" s="167"/>
      <c r="O118" s="167"/>
      <c r="P118" s="167"/>
      <c r="Q118" s="167"/>
      <c r="R118" s="210"/>
    </row>
    <row r="119" customFormat="false" ht="13.8" hidden="false" customHeight="false" outlineLevel="0" collapsed="false">
      <c r="A119" s="152"/>
      <c r="B119" s="152"/>
      <c r="C119" s="152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2"/>
      <c r="O119" s="152"/>
      <c r="P119" s="152"/>
      <c r="Q119" s="152"/>
      <c r="R119" s="103"/>
    </row>
    <row r="120" customFormat="false" ht="12.75" hidden="false" customHeight="true" outlineLevel="0" collapsed="false">
      <c r="A120" s="141"/>
      <c r="B120" s="212" t="s">
        <v>121</v>
      </c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</row>
    <row r="121" customFormat="false" ht="15" hidden="false" customHeight="true" outlineLevel="0" collapsed="false">
      <c r="A121" s="141"/>
      <c r="B121" s="213" t="s">
        <v>122</v>
      </c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</row>
    <row r="122" customFormat="false" ht="15" hidden="false" customHeight="true" outlineLevel="0" collapsed="false">
      <c r="A122" s="141"/>
      <c r="B122" s="3" t="s">
        <v>123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customFormat="false" ht="15" hidden="false" customHeight="true" outlineLevel="0" collapsed="false">
      <c r="A123" s="141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</row>
    <row r="124" customFormat="false" ht="18" hidden="false" customHeight="true" outlineLevel="0" collapsed="false">
      <c r="A124" s="141"/>
      <c r="B124" s="24" t="s">
        <v>219</v>
      </c>
      <c r="C124" s="103"/>
      <c r="D124" s="103"/>
      <c r="E124" s="103"/>
      <c r="F124" s="103"/>
      <c r="G124" s="103"/>
      <c r="H124" s="103"/>
      <c r="I124" s="103"/>
      <c r="J124" s="103"/>
      <c r="K124" s="214"/>
      <c r="L124" s="214"/>
      <c r="M124" s="55" t="s">
        <v>220</v>
      </c>
      <c r="N124" s="55"/>
      <c r="O124" s="55"/>
      <c r="P124" s="55"/>
      <c r="Q124" s="149"/>
      <c r="R124" s="149"/>
    </row>
    <row r="125" customFormat="false" ht="18" hidden="false" customHeight="true" outlineLevel="0" collapsed="false">
      <c r="A125" s="141"/>
      <c r="B125" s="103" t="s">
        <v>221</v>
      </c>
      <c r="C125" s="103"/>
      <c r="D125" s="103"/>
      <c r="E125" s="103"/>
      <c r="F125" s="103"/>
      <c r="G125" s="103"/>
      <c r="H125" s="103"/>
      <c r="I125" s="103"/>
      <c r="J125" s="103"/>
      <c r="K125" s="215" t="s">
        <v>127</v>
      </c>
      <c r="L125" s="215"/>
      <c r="M125" s="98" t="s">
        <v>128</v>
      </c>
      <c r="N125" s="98"/>
      <c r="O125" s="98"/>
      <c r="P125" s="98"/>
      <c r="Q125" s="136"/>
      <c r="R125" s="136"/>
    </row>
    <row r="126" customFormat="false" ht="14.25" hidden="true" customHeight="true" outlineLevel="0" collapsed="false">
      <c r="A126" s="141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36"/>
      <c r="O126" s="136"/>
      <c r="P126" s="136"/>
      <c r="Q126" s="136"/>
      <c r="R126" s="136"/>
    </row>
    <row r="127" customFormat="false" ht="16.5" hidden="false" customHeight="true" outlineLevel="0" collapsed="false">
      <c r="A127" s="141"/>
      <c r="B127" s="103" t="s">
        <v>129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216"/>
      <c r="R127" s="216"/>
    </row>
    <row r="128" customFormat="false" ht="15.75" hidden="false" customHeight="true" outlineLevel="0" collapsed="false">
      <c r="A128" s="141"/>
      <c r="B128" s="24" t="s">
        <v>222</v>
      </c>
      <c r="C128" s="24"/>
      <c r="D128" s="103"/>
      <c r="E128" s="103"/>
      <c r="F128" s="103"/>
      <c r="G128" s="103"/>
      <c r="H128" s="103"/>
      <c r="I128" s="103"/>
      <c r="J128" s="103"/>
      <c r="K128" s="214"/>
      <c r="L128" s="214"/>
      <c r="M128" s="55" t="s">
        <v>223</v>
      </c>
      <c r="N128" s="55"/>
      <c r="O128" s="55"/>
      <c r="P128" s="55"/>
      <c r="Q128" s="149"/>
      <c r="R128" s="149"/>
    </row>
    <row r="129" customFormat="false" ht="12.75" hidden="false" customHeight="true" outlineLevel="0" collapsed="false">
      <c r="A129" s="141"/>
      <c r="B129" s="103" t="s">
        <v>224</v>
      </c>
      <c r="C129" s="103"/>
      <c r="D129" s="103"/>
      <c r="E129" s="103"/>
      <c r="F129" s="103"/>
      <c r="G129" s="103"/>
      <c r="H129" s="103"/>
      <c r="I129" s="103"/>
      <c r="J129" s="103"/>
      <c r="K129" s="215" t="s">
        <v>127</v>
      </c>
      <c r="L129" s="215"/>
      <c r="M129" s="98" t="s">
        <v>128</v>
      </c>
      <c r="N129" s="98"/>
      <c r="O129" s="98"/>
      <c r="P129" s="98"/>
      <c r="Q129" s="136"/>
      <c r="R129" s="136"/>
    </row>
    <row r="130" customFormat="false" ht="32.25" hidden="false" customHeight="true" outlineLevel="0" collapsed="false"/>
  </sheetData>
  <mergeCells count="291">
    <mergeCell ref="J1:P3"/>
    <mergeCell ref="J4:P4"/>
    <mergeCell ref="J5:P5"/>
    <mergeCell ref="J6:P6"/>
    <mergeCell ref="J7:P7"/>
    <mergeCell ref="J8:P8"/>
    <mergeCell ref="J9:O9"/>
    <mergeCell ref="J10:P10"/>
    <mergeCell ref="J11:P11"/>
    <mergeCell ref="J12:P12"/>
    <mergeCell ref="J13:O13"/>
    <mergeCell ref="D15:L15"/>
    <mergeCell ref="D16:M16"/>
    <mergeCell ref="D17:K17"/>
    <mergeCell ref="B18:C18"/>
    <mergeCell ref="E18:L18"/>
    <mergeCell ref="B19:C19"/>
    <mergeCell ref="E19:L19"/>
    <mergeCell ref="B20:C20"/>
    <mergeCell ref="E20:L20"/>
    <mergeCell ref="B21:C21"/>
    <mergeCell ref="E21:L21"/>
    <mergeCell ref="B22:C22"/>
    <mergeCell ref="E22:K22"/>
    <mergeCell ref="E23:L23"/>
    <mergeCell ref="B25:D25"/>
    <mergeCell ref="E25:G25"/>
    <mergeCell ref="J25:K25"/>
    <mergeCell ref="G26:H26"/>
    <mergeCell ref="E27:P27"/>
    <mergeCell ref="E28:P28"/>
    <mergeCell ref="E29:Q29"/>
    <mergeCell ref="E30:Q30"/>
    <mergeCell ref="E31:Q31"/>
    <mergeCell ref="E32:P32"/>
    <mergeCell ref="E33:Q33"/>
    <mergeCell ref="E34:Q34"/>
    <mergeCell ref="E35:Q35"/>
    <mergeCell ref="E36:S36"/>
    <mergeCell ref="E37:Q37"/>
    <mergeCell ref="E38:S38"/>
    <mergeCell ref="E39:S39"/>
    <mergeCell ref="C41:S41"/>
    <mergeCell ref="B43:J43"/>
    <mergeCell ref="C44:D44"/>
    <mergeCell ref="E44:Q44"/>
    <mergeCell ref="C45:D45"/>
    <mergeCell ref="E45:Q45"/>
    <mergeCell ref="C46:D46"/>
    <mergeCell ref="E46:Q46"/>
    <mergeCell ref="C47:D47"/>
    <mergeCell ref="E47:Q47"/>
    <mergeCell ref="B48:Q48"/>
    <mergeCell ref="B49:Q49"/>
    <mergeCell ref="A50:A51"/>
    <mergeCell ref="B50:B51"/>
    <mergeCell ref="C50:D51"/>
    <mergeCell ref="E50:J51"/>
    <mergeCell ref="K50:L51"/>
    <mergeCell ref="M50:N51"/>
    <mergeCell ref="O50:Q51"/>
    <mergeCell ref="C52:D52"/>
    <mergeCell ref="E52:J52"/>
    <mergeCell ref="K52:L52"/>
    <mergeCell ref="M52:N52"/>
    <mergeCell ref="O52:Q52"/>
    <mergeCell ref="C53:D53"/>
    <mergeCell ref="E53:J53"/>
    <mergeCell ref="K53:L53"/>
    <mergeCell ref="M53:N53"/>
    <mergeCell ref="P53:Q53"/>
    <mergeCell ref="C54:D54"/>
    <mergeCell ref="E54:J54"/>
    <mergeCell ref="K54:L54"/>
    <mergeCell ref="M54:N54"/>
    <mergeCell ref="O54:Q54"/>
    <mergeCell ref="C55:D55"/>
    <mergeCell ref="E55:J55"/>
    <mergeCell ref="K55:L55"/>
    <mergeCell ref="M55:N55"/>
    <mergeCell ref="P55:Q55"/>
    <mergeCell ref="C56:D56"/>
    <mergeCell ref="E56:J56"/>
    <mergeCell ref="K56:L56"/>
    <mergeCell ref="M56:N56"/>
    <mergeCell ref="O56:Q56"/>
    <mergeCell ref="C57:D57"/>
    <mergeCell ref="E57:J57"/>
    <mergeCell ref="K57:L57"/>
    <mergeCell ref="M57:N57"/>
    <mergeCell ref="O57:Q57"/>
    <mergeCell ref="C58:Q58"/>
    <mergeCell ref="B59:Q59"/>
    <mergeCell ref="A61:H62"/>
    <mergeCell ref="I61:J62"/>
    <mergeCell ref="K61:L62"/>
    <mergeCell ref="M61:N62"/>
    <mergeCell ref="O61:Q62"/>
    <mergeCell ref="A63:H63"/>
    <mergeCell ref="I63:J63"/>
    <mergeCell ref="K63:L63"/>
    <mergeCell ref="M63:N63"/>
    <mergeCell ref="O63:Q63"/>
    <mergeCell ref="A64:H64"/>
    <mergeCell ref="I64:J64"/>
    <mergeCell ref="K64:L64"/>
    <mergeCell ref="M64:N64"/>
    <mergeCell ref="O64:Q64"/>
    <mergeCell ref="A65:H65"/>
    <mergeCell ref="I65:J65"/>
    <mergeCell ref="K65:L65"/>
    <mergeCell ref="M65:N65"/>
    <mergeCell ref="O65:Q65"/>
    <mergeCell ref="A66:H66"/>
    <mergeCell ref="I66:J66"/>
    <mergeCell ref="K66:L66"/>
    <mergeCell ref="M66:N66"/>
    <mergeCell ref="O66:P66"/>
    <mergeCell ref="A67:H67"/>
    <mergeCell ref="I67:J67"/>
    <mergeCell ref="K67:L67"/>
    <mergeCell ref="M67:N67"/>
    <mergeCell ref="O67:Q67"/>
    <mergeCell ref="B69:Q69"/>
    <mergeCell ref="A71:A72"/>
    <mergeCell ref="B71:B72"/>
    <mergeCell ref="C71:D72"/>
    <mergeCell ref="E71:G72"/>
    <mergeCell ref="H71:J72"/>
    <mergeCell ref="K71:Q72"/>
    <mergeCell ref="A73:Q73"/>
    <mergeCell ref="C74:Q74"/>
    <mergeCell ref="C75:D75"/>
    <mergeCell ref="E75:G75"/>
    <mergeCell ref="H75:J75"/>
    <mergeCell ref="K75:Q75"/>
    <mergeCell ref="C76:D76"/>
    <mergeCell ref="E76:G76"/>
    <mergeCell ref="H76:J76"/>
    <mergeCell ref="K76:Q76"/>
    <mergeCell ref="C77:D77"/>
    <mergeCell ref="E77:G77"/>
    <mergeCell ref="H77:J77"/>
    <mergeCell ref="K77:Q77"/>
    <mergeCell ref="C78:D78"/>
    <mergeCell ref="E78:G78"/>
    <mergeCell ref="H78:J78"/>
    <mergeCell ref="K78:Q78"/>
    <mergeCell ref="C79:D79"/>
    <mergeCell ref="E79:G79"/>
    <mergeCell ref="H79:J79"/>
    <mergeCell ref="K79:Q79"/>
    <mergeCell ref="C80:D80"/>
    <mergeCell ref="E80:G80"/>
    <mergeCell ref="H80:J80"/>
    <mergeCell ref="K80:Q80"/>
    <mergeCell ref="C81:D81"/>
    <mergeCell ref="E81:G81"/>
    <mergeCell ref="H81:J81"/>
    <mergeCell ref="K81:Q81"/>
    <mergeCell ref="B82:D82"/>
    <mergeCell ref="E82:G82"/>
    <mergeCell ref="H82:J82"/>
    <mergeCell ref="K82:Q82"/>
    <mergeCell ref="C83:D83"/>
    <mergeCell ref="E83:G83"/>
    <mergeCell ref="H83:J83"/>
    <mergeCell ref="K83:Q83"/>
    <mergeCell ref="C84:D84"/>
    <mergeCell ref="E84:G84"/>
    <mergeCell ref="H84:J84"/>
    <mergeCell ref="K84:Q84"/>
    <mergeCell ref="C85:Q85"/>
    <mergeCell ref="C86:D86"/>
    <mergeCell ref="E86:G86"/>
    <mergeCell ref="H86:J86"/>
    <mergeCell ref="K86:Q86"/>
    <mergeCell ref="C87:D87"/>
    <mergeCell ref="E87:G87"/>
    <mergeCell ref="H87:J87"/>
    <mergeCell ref="K87:Q87"/>
    <mergeCell ref="C88:D88"/>
    <mergeCell ref="E88:G88"/>
    <mergeCell ref="H88:J88"/>
    <mergeCell ref="K88:Q88"/>
    <mergeCell ref="C89:Q89"/>
    <mergeCell ref="C90:D90"/>
    <mergeCell ref="E90:G90"/>
    <mergeCell ref="H90:J90"/>
    <mergeCell ref="K90:Q90"/>
    <mergeCell ref="C91:D91"/>
    <mergeCell ref="E91:G91"/>
    <mergeCell ref="H91:J91"/>
    <mergeCell ref="K91:Q91"/>
    <mergeCell ref="C92:D92"/>
    <mergeCell ref="E92:G92"/>
    <mergeCell ref="H92:J92"/>
    <mergeCell ref="K92:Q92"/>
    <mergeCell ref="A93:Q93"/>
    <mergeCell ref="C94:Q94"/>
    <mergeCell ref="C95:D95"/>
    <mergeCell ref="E95:G95"/>
    <mergeCell ref="H95:J95"/>
    <mergeCell ref="K95:Q95"/>
    <mergeCell ref="C96:D96"/>
    <mergeCell ref="E96:G96"/>
    <mergeCell ref="H96:J96"/>
    <mergeCell ref="K96:Q96"/>
    <mergeCell ref="C97:D97"/>
    <mergeCell ref="E97:G97"/>
    <mergeCell ref="H97:J97"/>
    <mergeCell ref="K97:Q97"/>
    <mergeCell ref="C98:D98"/>
    <mergeCell ref="E98:G98"/>
    <mergeCell ref="H98:J98"/>
    <mergeCell ref="K98:Q98"/>
    <mergeCell ref="C99:D99"/>
    <mergeCell ref="E99:G99"/>
    <mergeCell ref="H99:J99"/>
    <mergeCell ref="K99:Q99"/>
    <mergeCell ref="C100:D100"/>
    <mergeCell ref="E100:G100"/>
    <mergeCell ref="H100:J100"/>
    <mergeCell ref="K100:Q100"/>
    <mergeCell ref="C101:D101"/>
    <mergeCell ref="E101:G101"/>
    <mergeCell ref="H101:J101"/>
    <mergeCell ref="K101:Q101"/>
    <mergeCell ref="C102:D102"/>
    <mergeCell ref="E102:G102"/>
    <mergeCell ref="H102:J102"/>
    <mergeCell ref="K102:Q102"/>
    <mergeCell ref="C103:D103"/>
    <mergeCell ref="E103:G103"/>
    <mergeCell ref="H103:J103"/>
    <mergeCell ref="K103:Q103"/>
    <mergeCell ref="C104:D104"/>
    <mergeCell ref="E104:G104"/>
    <mergeCell ref="H104:J104"/>
    <mergeCell ref="K104:Q104"/>
    <mergeCell ref="C105:Q105"/>
    <mergeCell ref="C106:D106"/>
    <mergeCell ref="E106:G106"/>
    <mergeCell ref="H106:J106"/>
    <mergeCell ref="K106:Q106"/>
    <mergeCell ref="C107:D107"/>
    <mergeCell ref="E107:G107"/>
    <mergeCell ref="H107:J107"/>
    <mergeCell ref="K107:Q107"/>
    <mergeCell ref="B108:J108"/>
    <mergeCell ref="K108:Q108"/>
    <mergeCell ref="B109:C109"/>
    <mergeCell ref="E109:G109"/>
    <mergeCell ref="H109:J109"/>
    <mergeCell ref="K109:M109"/>
    <mergeCell ref="N109:Q109"/>
    <mergeCell ref="A110:A111"/>
    <mergeCell ref="B110:C111"/>
    <mergeCell ref="D110:D111"/>
    <mergeCell ref="E110:G110"/>
    <mergeCell ref="H110:J110"/>
    <mergeCell ref="K110:M110"/>
    <mergeCell ref="N110:Q111"/>
    <mergeCell ref="B112:C112"/>
    <mergeCell ref="N112:Q112"/>
    <mergeCell ref="B113:C113"/>
    <mergeCell ref="N113:Q113"/>
    <mergeCell ref="B114:C114"/>
    <mergeCell ref="N114:Q114"/>
    <mergeCell ref="B115:C115"/>
    <mergeCell ref="N115:Q115"/>
    <mergeCell ref="B116:C116"/>
    <mergeCell ref="N116:Q116"/>
    <mergeCell ref="B117:C117"/>
    <mergeCell ref="N117:Q117"/>
    <mergeCell ref="B118:C118"/>
    <mergeCell ref="N118:Q118"/>
    <mergeCell ref="A119:C119"/>
    <mergeCell ref="N119:Q119"/>
    <mergeCell ref="B120:R120"/>
    <mergeCell ref="B121:R121"/>
    <mergeCell ref="M124:P124"/>
    <mergeCell ref="Q124:R124"/>
    <mergeCell ref="K125:L125"/>
    <mergeCell ref="M125:P125"/>
    <mergeCell ref="Q125:R125"/>
    <mergeCell ref="M128:P128"/>
    <mergeCell ref="Q128:R128"/>
    <mergeCell ref="K129:L129"/>
    <mergeCell ref="M129:P129"/>
    <mergeCell ref="Q129:R129"/>
  </mergeCells>
  <printOptions headings="false" gridLines="false" gridLinesSet="true" horizontalCentered="false" verticalCentered="false"/>
  <pageMargins left="0.590277777777778" right="0.157638888888889" top="0.590277777777778" bottom="0.196527777777778" header="0.511805555555555" footer="0.511805555555555"/>
  <pageSetup paperSize="9" scale="6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39" man="true" max="16383" min="0"/>
    <brk id="67" man="true" max="16383" min="0"/>
    <brk id="88" man="true" max="16383" min="0"/>
    <brk id="10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2014-12-23T23:07:04Z</dcterms:created>
  <dc:creator>Головбух</dc:creator>
  <dc:description/>
  <dc:language>uk-UA</dc:language>
  <cp:lastModifiedBy>Шкляревська Олена Олександрівна</cp:lastModifiedBy>
  <cp:lastPrinted>2018-12-22T10:30:05Z</cp:lastPrinted>
  <dcterms:modified xsi:type="dcterms:W3CDTF">2018-12-22T10:33:54Z</dcterms:modified>
  <cp:revision>0</cp:revision>
  <dc:subject/>
  <dc:title/>
</cp:coreProperties>
</file>