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5022" sheetId="6" r:id="rId1"/>
  </sheets>
  <definedNames>
    <definedName name="_xlnm.Print_Area" localSheetId="0">'Додаток2 КПК1115022'!$A$1:$BY$230</definedName>
  </definedNames>
  <calcPr calcId="152511" refMode="R1C1"/>
</workbook>
</file>

<file path=xl/calcChain.xml><?xml version="1.0" encoding="utf-8"?>
<calcChain xmlns="http://schemas.openxmlformats.org/spreadsheetml/2006/main">
  <c r="BT114" i="6" l="1"/>
  <c r="BD99" i="6" l="1"/>
  <c r="AJ99" i="6"/>
  <c r="BG90" i="6"/>
  <c r="BU89" i="6"/>
  <c r="BE166" i="6" l="1"/>
  <c r="BG52" i="6"/>
  <c r="BG31" i="6"/>
  <c r="BH207" i="6" l="1"/>
  <c r="AT207" i="6"/>
  <c r="AJ207" i="6"/>
  <c r="BG198" i="6"/>
  <c r="AQ198" i="6"/>
  <c r="AZ175" i="6"/>
  <c r="AK175" i="6"/>
  <c r="AZ174" i="6"/>
  <c r="AK174" i="6"/>
  <c r="BO166" i="6"/>
  <c r="AZ166" i="6"/>
  <c r="AK166" i="6"/>
  <c r="BO165" i="6"/>
  <c r="AZ165" i="6"/>
  <c r="AK165" i="6"/>
  <c r="BE136" i="6"/>
  <c r="AP136" i="6"/>
  <c r="BE133" i="6"/>
  <c r="AP133" i="6"/>
  <c r="BE130" i="6"/>
  <c r="AP130" i="6"/>
  <c r="BE127" i="6"/>
  <c r="AP127" i="6"/>
  <c r="BT119" i="6"/>
  <c r="BE119" i="6"/>
  <c r="AP119" i="6"/>
  <c r="BT116" i="6"/>
  <c r="BE116" i="6"/>
  <c r="AP116" i="6"/>
  <c r="BT113" i="6"/>
  <c r="BE113" i="6"/>
  <c r="AP113" i="6"/>
  <c r="BT110" i="6"/>
  <c r="BE110" i="6"/>
  <c r="AP110" i="6"/>
  <c r="BD100" i="6"/>
  <c r="AJ100" i="6"/>
  <c r="BD98" i="6"/>
  <c r="AJ98" i="6"/>
  <c r="BU90" i="6"/>
  <c r="BB90" i="6"/>
  <c r="AI90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<sst xmlns="http://schemas.openxmlformats.org/spreadsheetml/2006/main" count="685" uniqueCount="249">
  <si>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</si>
  <si>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</si>
  <si>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</si>
  <si>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</si>
  <si>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</si>
  <si>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</si>
  <si>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</si>
  <si>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</si>
  <si>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</si>
  <si>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</si>
  <si>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</si>
  <si>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</si>
  <si>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</si>
  <si>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</si>
  <si>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</si>
  <si>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</si>
  <si>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</si>
  <si>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</si>
  <si>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</si>
  <si>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</si>
  <si>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</si>
  <si>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</si>
  <si>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</si>
  <si>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</si>
  <si>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</si>
  <si>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</si>
  <si>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</si>
  <si>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</si>
  <si>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</si>
  <si>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</si>
  <si>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</si>
  <si>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</si>
  <si>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</si>
  <si>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</si>
  <si>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</si>
  <si>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</si>
  <si>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</si>
  <si>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</si>
  <si>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</si>
  <si>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</si>
  <si>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</si>
  <si>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</si>
  <si>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</si>
  <si>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</si>
  <si>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</si>
  <si>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</si>
  <si>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</si>
  <si>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</si>
  <si>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</si>
  <si>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</si>
  <si>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</si>
  <si>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</si>
  <si>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</si>
  <si>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</si>
  <si>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</si>
  <si>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</si>
  <si>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</si>
  <si>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</si>
  <si>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</si>
  <si>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</si>
  <si>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</si>
  <si>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</si>
  <si>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</si>
  <si>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</si>
  <si>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</si>
  <si>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</si>
  <si>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</si>
  <si>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</si>
  <si>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</si>
  <si>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</si>
  <si>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</si>
  <si>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</si>
  <si>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</si>
  <si>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</si>
  <si>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</si>
  <si>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</si>
  <si>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</si>
  <si>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</si>
  <si>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</si>
  <si>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</si>
  <si>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</si>
  <si>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</si>
  <si>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</si>
  <si>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</si>
  <si>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</si>
  <si>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</si>
  <si>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</si>
  <si>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</si>
  <si>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</si>
  <si>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</si>
  <si>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</si>
  <si>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</si>
  <si>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</si>
  <si>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</si>
  <si>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</si>
  <si>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</si>
  <si>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</si>
  <si>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</si>
  <si>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</si>
  <si>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</si>
  <si>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</si>
  <si>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</si>
  <si>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</si>
  <si>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</si>
  <si>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</si>
  <si>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</si>
  <si>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</si>
  <si>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</si>
  <si>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</si>
  <si>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</si>
  <si>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</si>
  <si>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</si>
  <si>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</si>
  <si>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</si>
  <si>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</si>
  <si>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</si>
  <si>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</si>
  <si>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</si>
  <si>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</si>
  <si>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</si>
  <si>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</si>
  <si>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</si>
  <si>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</si>
  <si>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</si>
  <si>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</si>
  <si>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</si>
  <si>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</si>
  <si>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</si>
  <si>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</si>
  <si>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</si>
  <si>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</si>
  <si>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</si>
  <si>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</si>
  <si>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</si>
  <si>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</si>
  <si>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</si>
  <si>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</si>
  <si>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</si>
  <si>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</si>
  <si>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</si>
  <si>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</si>
  <si>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</si>
  <si>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</si>
  <si>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</si>
  <si>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</si>
  <si>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</si>
  <si>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</si>
  <si>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</si>
  <si>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</si>
  <si>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</si>
  <si>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</si>
  <si>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</si>
  <si>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</si>
  <si>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</si>
  <si>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</si>
  <si>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</si>
  <si>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</si>
  <si>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</si>
  <si>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</si>
  <si>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</si>
  <si>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</si>
  <si>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</si>
  <si>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</si>
  <si>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</si>
  <si>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</si>
  <si>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</si>
  <si>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</si>
  <si>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</si>
  <si>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</si>
  <si>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</si>
  <si>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</si>
  <si>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</si>
  <si>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</si>
  <si>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</si>
  <si>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</si>
  <si>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</si>
  <si>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Проведення навчально-тренувальних зборів і змагань та заходів зі спорту осіб з інвалідністю</t>
  </si>
  <si>
    <t>затрат</t>
  </si>
  <si>
    <t>кількість міських змагань з видів спорту для осіб з інвалідністю</t>
  </si>
  <si>
    <t>од.</t>
  </si>
  <si>
    <t>календарний план</t>
  </si>
  <si>
    <t>продукту</t>
  </si>
  <si>
    <t>розрахунок</t>
  </si>
  <si>
    <t>ефективності</t>
  </si>
  <si>
    <t>середні витрати на один людино-день участі у міських змаганнях з видів спорту для осіб з інвалідністю</t>
  </si>
  <si>
    <t>грн.</t>
  </si>
  <si>
    <t>якості</t>
  </si>
  <si>
    <t>динаміка кількості заходів для осіб інвалідністю, які проводяться на території регіону в порівнянні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</si>
  <si>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</si>
  <si>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</si>
  <si>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</si>
  <si>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</si>
  <si>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</si>
  <si>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</si>
  <si>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Забезпечення підготовки та участі осіб з інвалідністю у міських, обласних, всеукраїнських та міжнародних змаганнях.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</si>
  <si>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</si>
  <si>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</si>
  <si>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</si>
  <si>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</si>
  <si>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</si>
  <si>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</si>
  <si>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</si>
  <si>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</si>
  <si>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</si>
  <si>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</si>
  <si>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</si>
  <si>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</si>
  <si>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</si>
  <si>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</si>
  <si>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</si>
  <si>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</si>
  <si>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</si>
  <si>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</si>
  <si>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</si>
  <si>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</si>
  <si>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</si>
  <si>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</si>
  <si>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</si>
  <si>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</si>
  <si>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</si>
  <si>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</si>
  <si>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</si>
  <si>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</si>
  <si>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</si>
  <si>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</si>
  <si>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</si>
  <si>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</si>
  <si>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</si>
  <si>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</si>
  <si>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</si>
  <si>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</si>
  <si>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</si>
  <si>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</si>
  <si>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</si>
  <si>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</si>
  <si>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</si>
  <si>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0810</t>
  </si>
  <si>
    <t xml:space="preserve"> Організація і проведення міських змагань зі спорту осіб з інвалідністю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</si>
  <si>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</si>
  <si>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у міських змаганнях з видів спорту для осіб з інвалідністю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</si>
  <si>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</si>
  <si>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</si>
  <si>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%</t>
  </si>
  <si>
    <t>середні витрати на один людино-день участі навчально-тренувальних зборів  і змагань зі спорту осіб з інвал</t>
  </si>
  <si>
    <t>кількість навчально-тренувальних зборів  і змагань зі спорту осіб з інвалідністю для підготовки та участі до регіональних / всеукраїнських змагань</t>
  </si>
  <si>
    <t>Управління молоді та спорту Хмельницької міської рада</t>
  </si>
  <si>
    <t> Управління молоді та спорту Хмельницької міської рада</t>
  </si>
  <si>
    <t>В.о. начальника управління</t>
  </si>
  <si>
    <t>Наталія ТОМУСЯК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</si>
</sst>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5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21" fillId="0" borderId="0" xfId="0" applyFont="1"/>
    <xf numFmtId="0" fontId="0" fillId="0" borderId="1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/>
    <xf numFmtId="0" fontId="21" fillId="0" borderId="3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topLeftCell="O112" zoomScaleNormal="100" workbookViewId="0">
      <selection activeCell="BJ116" sqref="BJ116:BN116"/>
    </sheetView>
  </sheetViews>
  <sheetFormatPr defaultRowHeight="13.2" x14ac:dyDescent="0.25"/>
  <cols>
    <col min="1" max="20" width="2.88671875" customWidth="1"/>
    <col min="21" max="21" width="1.77734375" customWidth="1"/>
    <col min="22" max="26" width="2.88671875" customWidth="1"/>
    <col min="27" max="27" width="2" customWidth="1"/>
    <col min="28" max="28" width="2.88671875" customWidth="1"/>
    <col min="29" max="29" width="1.77734375" customWidth="1"/>
    <col min="30" max="30" width="2.21875" customWidth="1"/>
    <col min="31" max="31" width="2.88671875" hidden="1" customWidth="1"/>
    <col min="32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3" t="s">
        <v>115</v>
      </c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</row>
    <row r="2" spans="1:79" ht="20.399999999999999" customHeight="1" x14ac:dyDescent="0.25">
      <c r="A2" s="74" t="s">
        <v>223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4" spans="1:79" ht="13.8" customHeight="1" x14ac:dyDescent="0.25">
      <c r="A4" s="11" t="s">
        <v>159</v>
      </c>
      <c r="B4" s="75" t="s">
        <v>245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77">
        <v>11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8"/>
      <c r="AT4" s="78" t="s">
        <v>198</v>
      </c>
      <c r="AU4" s="77"/>
      <c r="AV4" s="77"/>
      <c r="AW4" s="77"/>
      <c r="AX4" s="77"/>
      <c r="AY4" s="77"/>
      <c r="AZ4" s="77"/>
      <c r="BA4" s="7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"/>
      <c r="AH5" s="80" t="s">
        <v>161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7"/>
      <c r="AT5" s="80" t="s">
        <v>157</v>
      </c>
      <c r="AU5" s="80"/>
      <c r="AV5" s="80"/>
      <c r="AW5" s="80"/>
      <c r="AX5" s="80"/>
      <c r="AY5" s="80"/>
      <c r="AZ5" s="80"/>
      <c r="BA5" s="8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162</v>
      </c>
      <c r="B7" s="75" t="s">
        <v>246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77">
        <v>111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15"/>
      <c r="BC7" s="78" t="s">
        <v>198</v>
      </c>
      <c r="BD7" s="77"/>
      <c r="BE7" s="77"/>
      <c r="BF7" s="77"/>
      <c r="BG7" s="77"/>
      <c r="BH7" s="77"/>
      <c r="BI7" s="77"/>
      <c r="BJ7" s="7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79" t="s">
        <v>155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"/>
      <c r="AH8" s="80" t="s">
        <v>163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13"/>
      <c r="BC8" s="80" t="s">
        <v>157</v>
      </c>
      <c r="BD8" s="80"/>
      <c r="BE8" s="80"/>
      <c r="BF8" s="80"/>
      <c r="BG8" s="80"/>
      <c r="BH8" s="80"/>
      <c r="BI8" s="80"/>
      <c r="BJ8" s="8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33.6" customHeight="1" x14ac:dyDescent="0.25">
      <c r="A10" s="11" t="s">
        <v>164</v>
      </c>
      <c r="B10" s="77">
        <v>1115022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>
        <v>5022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15"/>
      <c r="AA10" s="84" t="s">
        <v>236</v>
      </c>
      <c r="AB10" s="84"/>
      <c r="AC10" s="84"/>
      <c r="AD10" s="84"/>
      <c r="AE10" s="84"/>
      <c r="AF10" s="84"/>
      <c r="AG10" s="84"/>
      <c r="AH10" s="84"/>
      <c r="AI10" s="84"/>
      <c r="AJ10" s="15"/>
      <c r="AK10" s="85" t="s">
        <v>176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78">
        <v>22564000000</v>
      </c>
      <c r="BM10" s="77"/>
      <c r="BN10" s="77"/>
      <c r="BO10" s="77"/>
      <c r="BP10" s="77"/>
      <c r="BQ10" s="77"/>
      <c r="BR10" s="77"/>
      <c r="BS10" s="7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80" t="s">
        <v>165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N11" s="80" t="s">
        <v>167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3"/>
      <c r="AA11" s="86" t="s">
        <v>168</v>
      </c>
      <c r="AB11" s="86"/>
      <c r="AC11" s="86"/>
      <c r="AD11" s="86"/>
      <c r="AE11" s="86"/>
      <c r="AF11" s="86"/>
      <c r="AG11" s="86"/>
      <c r="AH11" s="86"/>
      <c r="AI11" s="86"/>
      <c r="AJ11" s="13"/>
      <c r="AK11" s="87" t="s">
        <v>166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19"/>
      <c r="BL11" s="80" t="s">
        <v>158</v>
      </c>
      <c r="BM11" s="80"/>
      <c r="BN11" s="80"/>
      <c r="BO11" s="80"/>
      <c r="BP11" s="80"/>
      <c r="BQ11" s="80"/>
      <c r="BR11" s="80"/>
      <c r="BS11" s="8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61" t="s">
        <v>224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</row>
    <row r="14" spans="1:79" ht="14.25" customHeight="1" x14ac:dyDescent="0.25">
      <c r="A14" s="61" t="s">
        <v>148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</row>
    <row r="15" spans="1:79" ht="15" customHeight="1" x14ac:dyDescent="0.25">
      <c r="A15" s="81" t="s">
        <v>194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3" t="s">
        <v>149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</row>
    <row r="18" spans="1:79" ht="20.399999999999999" customHeight="1" x14ac:dyDescent="0.25">
      <c r="A18" s="81" t="s">
        <v>176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</row>
    <row r="19" spans="1:79" ht="6" hidden="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61" t="s">
        <v>150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</row>
    <row r="21" spans="1:79" ht="27.6" customHeight="1" x14ac:dyDescent="0.25">
      <c r="A21" s="81" t="s">
        <v>195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61" t="s">
        <v>151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</row>
    <row r="24" spans="1:79" ht="14.25" customHeight="1" x14ac:dyDescent="0.25">
      <c r="A24" s="89" t="s">
        <v>209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</row>
    <row r="25" spans="1:79" ht="15" customHeight="1" x14ac:dyDescent="0.25">
      <c r="A25" s="90" t="s">
        <v>199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</row>
    <row r="26" spans="1:79" s="26" customFormat="1" ht="23.1" customHeight="1" x14ac:dyDescent="0.2">
      <c r="A26" s="63" t="s">
        <v>2</v>
      </c>
      <c r="B26" s="64"/>
      <c r="C26" s="64"/>
      <c r="D26" s="67"/>
      <c r="E26" s="63" t="s">
        <v>19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0" t="s">
        <v>200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 t="s">
        <v>203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 t="s">
        <v>210</v>
      </c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</row>
    <row r="27" spans="1:79" s="26" customFormat="1" ht="27" customHeight="1" x14ac:dyDescent="0.2">
      <c r="A27" s="65"/>
      <c r="B27" s="66"/>
      <c r="C27" s="66"/>
      <c r="D27" s="68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7" t="s">
        <v>4</v>
      </c>
      <c r="V27" s="58"/>
      <c r="W27" s="58"/>
      <c r="X27" s="58"/>
      <c r="Y27" s="59"/>
      <c r="Z27" s="57" t="s">
        <v>3</v>
      </c>
      <c r="AA27" s="58"/>
      <c r="AB27" s="58"/>
      <c r="AC27" s="58"/>
      <c r="AD27" s="59"/>
      <c r="AE27" s="57" t="s">
        <v>116</v>
      </c>
      <c r="AF27" s="58"/>
      <c r="AG27" s="58"/>
      <c r="AH27" s="59"/>
      <c r="AI27" s="57" t="s">
        <v>5</v>
      </c>
      <c r="AJ27" s="58"/>
      <c r="AK27" s="58"/>
      <c r="AL27" s="58"/>
      <c r="AM27" s="59"/>
      <c r="AN27" s="57" t="s">
        <v>4</v>
      </c>
      <c r="AO27" s="58"/>
      <c r="AP27" s="58"/>
      <c r="AQ27" s="58"/>
      <c r="AR27" s="59"/>
      <c r="AS27" s="57" t="s">
        <v>3</v>
      </c>
      <c r="AT27" s="58"/>
      <c r="AU27" s="58"/>
      <c r="AV27" s="58"/>
      <c r="AW27" s="59"/>
      <c r="AX27" s="57" t="s">
        <v>116</v>
      </c>
      <c r="AY27" s="58"/>
      <c r="AZ27" s="58"/>
      <c r="BA27" s="59"/>
      <c r="BB27" s="57" t="s">
        <v>96</v>
      </c>
      <c r="BC27" s="58"/>
      <c r="BD27" s="58"/>
      <c r="BE27" s="58"/>
      <c r="BF27" s="59"/>
      <c r="BG27" s="57" t="s">
        <v>4</v>
      </c>
      <c r="BH27" s="58"/>
      <c r="BI27" s="58"/>
      <c r="BJ27" s="58"/>
      <c r="BK27" s="59"/>
      <c r="BL27" s="57" t="s">
        <v>3</v>
      </c>
      <c r="BM27" s="58"/>
      <c r="BN27" s="58"/>
      <c r="BO27" s="58"/>
      <c r="BP27" s="59"/>
      <c r="BQ27" s="57" t="s">
        <v>116</v>
      </c>
      <c r="BR27" s="58"/>
      <c r="BS27" s="58"/>
      <c r="BT27" s="59"/>
      <c r="BU27" s="57" t="s">
        <v>97</v>
      </c>
      <c r="BV27" s="58"/>
      <c r="BW27" s="58"/>
      <c r="BX27" s="58"/>
      <c r="BY27" s="59"/>
    </row>
    <row r="28" spans="1:79" ht="15" customHeight="1" x14ac:dyDescent="0.25">
      <c r="A28" s="34">
        <v>1</v>
      </c>
      <c r="B28" s="35"/>
      <c r="C28" s="35"/>
      <c r="D28" s="88"/>
      <c r="E28" s="34">
        <v>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>
        <v>3</v>
      </c>
      <c r="V28" s="35"/>
      <c r="W28" s="35"/>
      <c r="X28" s="35"/>
      <c r="Y28" s="88"/>
      <c r="Z28" s="34">
        <v>4</v>
      </c>
      <c r="AA28" s="35"/>
      <c r="AB28" s="35"/>
      <c r="AC28" s="35"/>
      <c r="AD28" s="88"/>
      <c r="AE28" s="34">
        <v>5</v>
      </c>
      <c r="AF28" s="35"/>
      <c r="AG28" s="35"/>
      <c r="AH28" s="88"/>
      <c r="AI28" s="34">
        <v>6</v>
      </c>
      <c r="AJ28" s="35"/>
      <c r="AK28" s="35"/>
      <c r="AL28" s="35"/>
      <c r="AM28" s="88"/>
      <c r="AN28" s="34">
        <v>7</v>
      </c>
      <c r="AO28" s="35"/>
      <c r="AP28" s="35"/>
      <c r="AQ28" s="35"/>
      <c r="AR28" s="88"/>
      <c r="AS28" s="34">
        <v>8</v>
      </c>
      <c r="AT28" s="35"/>
      <c r="AU28" s="35"/>
      <c r="AV28" s="35"/>
      <c r="AW28" s="88"/>
      <c r="AX28" s="34">
        <v>9</v>
      </c>
      <c r="AY28" s="35"/>
      <c r="AZ28" s="35"/>
      <c r="BA28" s="88"/>
      <c r="BB28" s="34">
        <v>10</v>
      </c>
      <c r="BC28" s="35"/>
      <c r="BD28" s="35"/>
      <c r="BE28" s="35"/>
      <c r="BF28" s="88"/>
      <c r="BG28" s="34">
        <v>11</v>
      </c>
      <c r="BH28" s="35"/>
      <c r="BI28" s="35"/>
      <c r="BJ28" s="35"/>
      <c r="BK28" s="88"/>
      <c r="BL28" s="34">
        <v>12</v>
      </c>
      <c r="BM28" s="35"/>
      <c r="BN28" s="35"/>
      <c r="BO28" s="35"/>
      <c r="BP28" s="88"/>
      <c r="BQ28" s="34">
        <v>13</v>
      </c>
      <c r="BR28" s="35"/>
      <c r="BS28" s="35"/>
      <c r="BT28" s="88"/>
      <c r="BU28" s="34">
        <v>14</v>
      </c>
      <c r="BV28" s="35"/>
      <c r="BW28" s="35"/>
      <c r="BX28" s="35"/>
      <c r="BY28" s="88"/>
    </row>
    <row r="29" spans="1:79" ht="13.5" hidden="1" customHeight="1" x14ac:dyDescent="0.25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8" t="s">
        <v>65</v>
      </c>
      <c r="V29" s="99"/>
      <c r="W29" s="99"/>
      <c r="X29" s="99"/>
      <c r="Y29" s="100"/>
      <c r="Z29" s="98" t="s">
        <v>66</v>
      </c>
      <c r="AA29" s="99"/>
      <c r="AB29" s="99"/>
      <c r="AC29" s="99"/>
      <c r="AD29" s="100"/>
      <c r="AE29" s="95" t="s">
        <v>91</v>
      </c>
      <c r="AF29" s="96"/>
      <c r="AG29" s="96"/>
      <c r="AH29" s="97"/>
      <c r="AI29" s="91" t="s">
        <v>170</v>
      </c>
      <c r="AJ29" s="92"/>
      <c r="AK29" s="92"/>
      <c r="AL29" s="92"/>
      <c r="AM29" s="9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91" t="s">
        <v>170</v>
      </c>
      <c r="BC29" s="92"/>
      <c r="BD29" s="92"/>
      <c r="BE29" s="92"/>
      <c r="BF29" s="9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91" t="s">
        <v>170</v>
      </c>
      <c r="BV29" s="92"/>
      <c r="BW29" s="92"/>
      <c r="BX29" s="92"/>
      <c r="BY29" s="93"/>
      <c r="CA29" t="s">
        <v>21</v>
      </c>
    </row>
    <row r="30" spans="1:79" s="25" customFormat="1" ht="13.2" customHeight="1" x14ac:dyDescent="0.25">
      <c r="A30" s="45"/>
      <c r="B30" s="46"/>
      <c r="C30" s="46"/>
      <c r="D30" s="47"/>
      <c r="E30" s="69" t="s">
        <v>172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94">
        <v>1980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54" t="s">
        <v>173</v>
      </c>
      <c r="AF30" s="55"/>
      <c r="AG30" s="55"/>
      <c r="AH30" s="56"/>
      <c r="AI30" s="54">
        <f>IF(ISNUMBER(U30),U30,0)+IF(ISNUMBER(Z30),Z30,0)</f>
        <v>1980</v>
      </c>
      <c r="AJ30" s="55"/>
      <c r="AK30" s="55"/>
      <c r="AL30" s="55"/>
      <c r="AM30" s="56"/>
      <c r="AN30" s="54">
        <v>56195</v>
      </c>
      <c r="AO30" s="55"/>
      <c r="AP30" s="55"/>
      <c r="AQ30" s="55"/>
      <c r="AR30" s="56"/>
      <c r="AS30" s="54" t="s">
        <v>173</v>
      </c>
      <c r="AT30" s="55"/>
      <c r="AU30" s="55"/>
      <c r="AV30" s="55"/>
      <c r="AW30" s="56"/>
      <c r="AX30" s="54" t="s">
        <v>173</v>
      </c>
      <c r="AY30" s="55"/>
      <c r="AZ30" s="55"/>
      <c r="BA30" s="56"/>
      <c r="BB30" s="54">
        <f>IF(ISNUMBER(AN30),AN30,0)+IF(ISNUMBER(AS30),AS30,0)</f>
        <v>56195</v>
      </c>
      <c r="BC30" s="55"/>
      <c r="BD30" s="55"/>
      <c r="BE30" s="55"/>
      <c r="BF30" s="56"/>
      <c r="BG30" s="54">
        <v>60300</v>
      </c>
      <c r="BH30" s="55"/>
      <c r="BI30" s="55"/>
      <c r="BJ30" s="55"/>
      <c r="BK30" s="56"/>
      <c r="BL30" s="54" t="s">
        <v>173</v>
      </c>
      <c r="BM30" s="55"/>
      <c r="BN30" s="55"/>
      <c r="BO30" s="55"/>
      <c r="BP30" s="56"/>
      <c r="BQ30" s="54" t="s">
        <v>173</v>
      </c>
      <c r="BR30" s="55"/>
      <c r="BS30" s="55"/>
      <c r="BT30" s="56"/>
      <c r="BU30" s="54">
        <f>IF(ISNUMBER(BG30),BG30,0)+IF(ISNUMBER(BL30),BL30,0)</f>
        <v>60300</v>
      </c>
      <c r="BV30" s="55"/>
      <c r="BW30" s="55"/>
      <c r="BX30" s="55"/>
      <c r="BY30" s="56"/>
      <c r="CA30" s="25" t="s">
        <v>22</v>
      </c>
    </row>
    <row r="31" spans="1:79" s="6" customFormat="1" ht="12.75" customHeight="1" x14ac:dyDescent="0.25">
      <c r="A31" s="106"/>
      <c r="B31" s="107"/>
      <c r="C31" s="107"/>
      <c r="D31" s="108"/>
      <c r="E31" s="109" t="s">
        <v>147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105">
        <v>1980</v>
      </c>
      <c r="V31" s="105"/>
      <c r="W31" s="105"/>
      <c r="X31" s="105"/>
      <c r="Y31" s="105"/>
      <c r="Z31" s="105">
        <v>0</v>
      </c>
      <c r="AA31" s="105"/>
      <c r="AB31" s="105"/>
      <c r="AC31" s="105"/>
      <c r="AD31" s="105"/>
      <c r="AE31" s="102">
        <v>0</v>
      </c>
      <c r="AF31" s="103"/>
      <c r="AG31" s="103"/>
      <c r="AH31" s="104"/>
      <c r="AI31" s="102">
        <f>IF(ISNUMBER(U31),U31,0)+IF(ISNUMBER(Z31),Z31,0)</f>
        <v>1980</v>
      </c>
      <c r="AJ31" s="103"/>
      <c r="AK31" s="103"/>
      <c r="AL31" s="103"/>
      <c r="AM31" s="104"/>
      <c r="AN31" s="102">
        <v>56195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56195</v>
      </c>
      <c r="BC31" s="103"/>
      <c r="BD31" s="103"/>
      <c r="BE31" s="103"/>
      <c r="BF31" s="104"/>
      <c r="BG31" s="102">
        <f>BG30</f>
        <v>60300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60300</v>
      </c>
      <c r="BV31" s="103"/>
      <c r="BW31" s="103"/>
      <c r="BX31" s="103"/>
      <c r="BY31" s="104"/>
    </row>
    <row r="33" spans="1:79" ht="14.25" customHeight="1" x14ac:dyDescent="0.25">
      <c r="A33" s="89" t="s">
        <v>225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</row>
    <row r="34" spans="1:79" ht="15" customHeight="1" x14ac:dyDescent="0.25">
      <c r="A34" s="101" t="s">
        <v>199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</row>
    <row r="35" spans="1:79" s="26" customFormat="1" ht="22.5" customHeight="1" x14ac:dyDescent="0.2">
      <c r="A35" s="63" t="s">
        <v>2</v>
      </c>
      <c r="B35" s="64"/>
      <c r="C35" s="64"/>
      <c r="D35" s="67"/>
      <c r="E35" s="63" t="s">
        <v>19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7"/>
      <c r="X35" s="57" t="s">
        <v>221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9"/>
      <c r="AR35" s="60" t="s">
        <v>226</v>
      </c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</row>
    <row r="36" spans="1:79" s="26" customFormat="1" ht="21" customHeight="1" x14ac:dyDescent="0.2">
      <c r="A36" s="65"/>
      <c r="B36" s="66"/>
      <c r="C36" s="66"/>
      <c r="D36" s="68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  <c r="X36" s="60" t="s">
        <v>4</v>
      </c>
      <c r="Y36" s="60"/>
      <c r="Z36" s="60"/>
      <c r="AA36" s="60"/>
      <c r="AB36" s="60"/>
      <c r="AC36" s="60" t="s">
        <v>3</v>
      </c>
      <c r="AD36" s="60"/>
      <c r="AE36" s="60"/>
      <c r="AF36" s="60"/>
      <c r="AG36" s="60"/>
      <c r="AH36" s="57" t="s">
        <v>116</v>
      </c>
      <c r="AI36" s="58"/>
      <c r="AJ36" s="58"/>
      <c r="AK36" s="58"/>
      <c r="AL36" s="59"/>
      <c r="AM36" s="57" t="s">
        <v>5</v>
      </c>
      <c r="AN36" s="58"/>
      <c r="AO36" s="58"/>
      <c r="AP36" s="58"/>
      <c r="AQ36" s="59"/>
      <c r="AR36" s="57" t="s">
        <v>4</v>
      </c>
      <c r="AS36" s="58"/>
      <c r="AT36" s="58"/>
      <c r="AU36" s="58"/>
      <c r="AV36" s="59"/>
      <c r="AW36" s="57" t="s">
        <v>3</v>
      </c>
      <c r="AX36" s="58"/>
      <c r="AY36" s="58"/>
      <c r="AZ36" s="58"/>
      <c r="BA36" s="59"/>
      <c r="BB36" s="57" t="s">
        <v>116</v>
      </c>
      <c r="BC36" s="58"/>
      <c r="BD36" s="58"/>
      <c r="BE36" s="58"/>
      <c r="BF36" s="59"/>
      <c r="BG36" s="57" t="s">
        <v>96</v>
      </c>
      <c r="BH36" s="58"/>
      <c r="BI36" s="58"/>
      <c r="BJ36" s="58"/>
      <c r="BK36" s="59"/>
    </row>
    <row r="37" spans="1:79" ht="15" customHeight="1" x14ac:dyDescent="0.25">
      <c r="A37" s="34">
        <v>1</v>
      </c>
      <c r="B37" s="35"/>
      <c r="C37" s="35"/>
      <c r="D37" s="88"/>
      <c r="E37" s="34">
        <v>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88"/>
      <c r="X37" s="31">
        <v>3</v>
      </c>
      <c r="Y37" s="31"/>
      <c r="Z37" s="31"/>
      <c r="AA37" s="31"/>
      <c r="AB37" s="31"/>
      <c r="AC37" s="31">
        <v>4</v>
      </c>
      <c r="AD37" s="31"/>
      <c r="AE37" s="31"/>
      <c r="AF37" s="31"/>
      <c r="AG37" s="31"/>
      <c r="AH37" s="31">
        <v>5</v>
      </c>
      <c r="AI37" s="31"/>
      <c r="AJ37" s="31"/>
      <c r="AK37" s="31"/>
      <c r="AL37" s="31"/>
      <c r="AM37" s="31">
        <v>6</v>
      </c>
      <c r="AN37" s="31"/>
      <c r="AO37" s="31"/>
      <c r="AP37" s="31"/>
      <c r="AQ37" s="31"/>
      <c r="AR37" s="34">
        <v>7</v>
      </c>
      <c r="AS37" s="35"/>
      <c r="AT37" s="35"/>
      <c r="AU37" s="35"/>
      <c r="AV37" s="88"/>
      <c r="AW37" s="34">
        <v>8</v>
      </c>
      <c r="AX37" s="35"/>
      <c r="AY37" s="35"/>
      <c r="AZ37" s="35"/>
      <c r="BA37" s="88"/>
      <c r="BB37" s="34">
        <v>9</v>
      </c>
      <c r="BC37" s="35"/>
      <c r="BD37" s="35"/>
      <c r="BE37" s="35"/>
      <c r="BF37" s="88"/>
      <c r="BG37" s="34">
        <v>10</v>
      </c>
      <c r="BH37" s="35"/>
      <c r="BI37" s="35"/>
      <c r="BJ37" s="35"/>
      <c r="BK37" s="88"/>
    </row>
    <row r="38" spans="1:79" ht="20.25" hidden="1" customHeight="1" x14ac:dyDescent="0.25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32" t="s">
        <v>60</v>
      </c>
      <c r="Y38" s="32"/>
      <c r="Z38" s="32"/>
      <c r="AA38" s="32"/>
      <c r="AB38" s="32"/>
      <c r="AC38" s="32" t="s">
        <v>61</v>
      </c>
      <c r="AD38" s="32"/>
      <c r="AE38" s="32"/>
      <c r="AF38" s="32"/>
      <c r="AG38" s="32"/>
      <c r="AH38" s="95" t="s">
        <v>94</v>
      </c>
      <c r="AI38" s="96"/>
      <c r="AJ38" s="96"/>
      <c r="AK38" s="96"/>
      <c r="AL38" s="97"/>
      <c r="AM38" s="91" t="s">
        <v>171</v>
      </c>
      <c r="AN38" s="92"/>
      <c r="AO38" s="92"/>
      <c r="AP38" s="92"/>
      <c r="AQ38" s="93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91" t="s">
        <v>171</v>
      </c>
      <c r="BH38" s="92"/>
      <c r="BI38" s="92"/>
      <c r="BJ38" s="92"/>
      <c r="BK38" s="93"/>
      <c r="CA38" t="s">
        <v>23</v>
      </c>
    </row>
    <row r="39" spans="1:79" s="25" customFormat="1" ht="13.2" customHeight="1" x14ac:dyDescent="0.25">
      <c r="A39" s="45"/>
      <c r="B39" s="46"/>
      <c r="C39" s="46"/>
      <c r="D39" s="47"/>
      <c r="E39" s="69" t="s">
        <v>172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54">
        <v>64036</v>
      </c>
      <c r="Y39" s="55"/>
      <c r="Z39" s="55"/>
      <c r="AA39" s="55"/>
      <c r="AB39" s="56"/>
      <c r="AC39" s="54" t="s">
        <v>173</v>
      </c>
      <c r="AD39" s="55"/>
      <c r="AE39" s="55"/>
      <c r="AF39" s="55"/>
      <c r="AG39" s="56"/>
      <c r="AH39" s="54" t="s">
        <v>173</v>
      </c>
      <c r="AI39" s="55"/>
      <c r="AJ39" s="55"/>
      <c r="AK39" s="55"/>
      <c r="AL39" s="56"/>
      <c r="AM39" s="54">
        <f>IF(ISNUMBER(X39),X39,0)+IF(ISNUMBER(AC39),AC39,0)</f>
        <v>64036</v>
      </c>
      <c r="AN39" s="55"/>
      <c r="AO39" s="55"/>
      <c r="AP39" s="55"/>
      <c r="AQ39" s="56"/>
      <c r="AR39" s="54">
        <v>67430</v>
      </c>
      <c r="AS39" s="55"/>
      <c r="AT39" s="55"/>
      <c r="AU39" s="55"/>
      <c r="AV39" s="56"/>
      <c r="AW39" s="54" t="s">
        <v>173</v>
      </c>
      <c r="AX39" s="55"/>
      <c r="AY39" s="55"/>
      <c r="AZ39" s="55"/>
      <c r="BA39" s="56"/>
      <c r="BB39" s="54" t="s">
        <v>173</v>
      </c>
      <c r="BC39" s="55"/>
      <c r="BD39" s="55"/>
      <c r="BE39" s="55"/>
      <c r="BF39" s="56"/>
      <c r="BG39" s="94">
        <f>IF(ISNUMBER(AR39),AR39,0)+IF(ISNUMBER(AW39),AW39,0)</f>
        <v>67430</v>
      </c>
      <c r="BH39" s="94"/>
      <c r="BI39" s="94"/>
      <c r="BJ39" s="94"/>
      <c r="BK39" s="94"/>
      <c r="CA39" s="25" t="s">
        <v>24</v>
      </c>
    </row>
    <row r="40" spans="1:79" s="6" customFormat="1" ht="12.75" customHeight="1" x14ac:dyDescent="0.25">
      <c r="A40" s="106"/>
      <c r="B40" s="107"/>
      <c r="C40" s="107"/>
      <c r="D40" s="108"/>
      <c r="E40" s="109" t="s">
        <v>147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  <c r="X40" s="102">
        <v>64036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64036</v>
      </c>
      <c r="AN40" s="103"/>
      <c r="AO40" s="103"/>
      <c r="AP40" s="103"/>
      <c r="AQ40" s="104"/>
      <c r="AR40" s="102">
        <v>67430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5">
        <f>IF(ISNUMBER(AR40),AR40,0)+IF(ISNUMBER(AW40),AW40,0)</f>
        <v>67430</v>
      </c>
      <c r="BH40" s="105"/>
      <c r="BI40" s="105"/>
      <c r="BJ40" s="105"/>
      <c r="BK40" s="105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9" hidden="1" x14ac:dyDescent="0.25"/>
    <row r="43" spans="1:79" s="3" customFormat="1" ht="14.25" customHeight="1" x14ac:dyDescent="0.25">
      <c r="A43" s="61" t="s">
        <v>117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9"/>
    </row>
    <row r="44" spans="1:79" ht="14.25" customHeight="1" x14ac:dyDescent="0.25">
      <c r="A44" s="61" t="s">
        <v>211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</row>
    <row r="45" spans="1:79" ht="15" customHeight="1" x14ac:dyDescent="0.25">
      <c r="A45" s="90" t="s">
        <v>199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</row>
    <row r="46" spans="1:79" s="26" customFormat="1" ht="23.1" customHeight="1" x14ac:dyDescent="0.2">
      <c r="A46" s="63" t="s">
        <v>118</v>
      </c>
      <c r="B46" s="64"/>
      <c r="C46" s="64"/>
      <c r="D46" s="67"/>
      <c r="E46" s="60" t="s">
        <v>19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57" t="s">
        <v>200</v>
      </c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  <c r="AN46" s="57" t="s">
        <v>203</v>
      </c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7" t="s">
        <v>210</v>
      </c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9"/>
    </row>
    <row r="47" spans="1:79" s="26" customFormat="1" ht="27" customHeight="1" x14ac:dyDescent="0.2">
      <c r="A47" s="65"/>
      <c r="B47" s="66"/>
      <c r="C47" s="66"/>
      <c r="D47" s="6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57" t="s">
        <v>4</v>
      </c>
      <c r="V47" s="58"/>
      <c r="W47" s="58"/>
      <c r="X47" s="58"/>
      <c r="Y47" s="59"/>
      <c r="Z47" s="57" t="s">
        <v>3</v>
      </c>
      <c r="AA47" s="58"/>
      <c r="AB47" s="58"/>
      <c r="AC47" s="58"/>
      <c r="AD47" s="59"/>
      <c r="AE47" s="57" t="s">
        <v>116</v>
      </c>
      <c r="AF47" s="58"/>
      <c r="AG47" s="58"/>
      <c r="AH47" s="59"/>
      <c r="AI47" s="57" t="s">
        <v>5</v>
      </c>
      <c r="AJ47" s="58"/>
      <c r="AK47" s="58"/>
      <c r="AL47" s="58"/>
      <c r="AM47" s="59"/>
      <c r="AN47" s="57" t="s">
        <v>4</v>
      </c>
      <c r="AO47" s="58"/>
      <c r="AP47" s="58"/>
      <c r="AQ47" s="58"/>
      <c r="AR47" s="59"/>
      <c r="AS47" s="57" t="s">
        <v>3</v>
      </c>
      <c r="AT47" s="58"/>
      <c r="AU47" s="58"/>
      <c r="AV47" s="58"/>
      <c r="AW47" s="59"/>
      <c r="AX47" s="57" t="s">
        <v>116</v>
      </c>
      <c r="AY47" s="58"/>
      <c r="AZ47" s="58"/>
      <c r="BA47" s="59"/>
      <c r="BB47" s="57" t="s">
        <v>96</v>
      </c>
      <c r="BC47" s="58"/>
      <c r="BD47" s="58"/>
      <c r="BE47" s="58"/>
      <c r="BF47" s="59"/>
      <c r="BG47" s="57" t="s">
        <v>4</v>
      </c>
      <c r="BH47" s="58"/>
      <c r="BI47" s="58"/>
      <c r="BJ47" s="58"/>
      <c r="BK47" s="59"/>
      <c r="BL47" s="57" t="s">
        <v>3</v>
      </c>
      <c r="BM47" s="58"/>
      <c r="BN47" s="58"/>
      <c r="BO47" s="58"/>
      <c r="BP47" s="59"/>
      <c r="BQ47" s="57" t="s">
        <v>116</v>
      </c>
      <c r="BR47" s="58"/>
      <c r="BS47" s="58"/>
      <c r="BT47" s="59"/>
      <c r="BU47" s="57" t="s">
        <v>97</v>
      </c>
      <c r="BV47" s="58"/>
      <c r="BW47" s="58"/>
      <c r="BX47" s="58"/>
      <c r="BY47" s="59"/>
    </row>
    <row r="48" spans="1:79" ht="15" customHeight="1" x14ac:dyDescent="0.25">
      <c r="A48" s="34">
        <v>1</v>
      </c>
      <c r="B48" s="35"/>
      <c r="C48" s="35"/>
      <c r="D48" s="88"/>
      <c r="E48" s="34">
        <v>2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88"/>
      <c r="U48" s="34">
        <v>3</v>
      </c>
      <c r="V48" s="35"/>
      <c r="W48" s="35"/>
      <c r="X48" s="35"/>
      <c r="Y48" s="88"/>
      <c r="Z48" s="34">
        <v>4</v>
      </c>
      <c r="AA48" s="35"/>
      <c r="AB48" s="35"/>
      <c r="AC48" s="35"/>
      <c r="AD48" s="88"/>
      <c r="AE48" s="34">
        <v>5</v>
      </c>
      <c r="AF48" s="35"/>
      <c r="AG48" s="35"/>
      <c r="AH48" s="88"/>
      <c r="AI48" s="34">
        <v>6</v>
      </c>
      <c r="AJ48" s="35"/>
      <c r="AK48" s="35"/>
      <c r="AL48" s="35"/>
      <c r="AM48" s="88"/>
      <c r="AN48" s="34">
        <v>7</v>
      </c>
      <c r="AO48" s="35"/>
      <c r="AP48" s="35"/>
      <c r="AQ48" s="35"/>
      <c r="AR48" s="88"/>
      <c r="AS48" s="34">
        <v>8</v>
      </c>
      <c r="AT48" s="35"/>
      <c r="AU48" s="35"/>
      <c r="AV48" s="35"/>
      <c r="AW48" s="88"/>
      <c r="AX48" s="34">
        <v>9</v>
      </c>
      <c r="AY48" s="35"/>
      <c r="AZ48" s="35"/>
      <c r="BA48" s="88"/>
      <c r="BB48" s="34">
        <v>10</v>
      </c>
      <c r="BC48" s="35"/>
      <c r="BD48" s="35"/>
      <c r="BE48" s="35"/>
      <c r="BF48" s="88"/>
      <c r="BG48" s="34">
        <v>11</v>
      </c>
      <c r="BH48" s="35"/>
      <c r="BI48" s="35"/>
      <c r="BJ48" s="35"/>
      <c r="BK48" s="88"/>
      <c r="BL48" s="34">
        <v>12</v>
      </c>
      <c r="BM48" s="35"/>
      <c r="BN48" s="35"/>
      <c r="BO48" s="35"/>
      <c r="BP48" s="88"/>
      <c r="BQ48" s="34">
        <v>13</v>
      </c>
      <c r="BR48" s="35"/>
      <c r="BS48" s="35"/>
      <c r="BT48" s="88"/>
      <c r="BU48" s="34">
        <v>14</v>
      </c>
      <c r="BV48" s="35"/>
      <c r="BW48" s="35"/>
      <c r="BX48" s="35"/>
      <c r="BY48" s="88"/>
    </row>
    <row r="49" spans="1:79" s="1" customFormat="1" ht="12.75" hidden="1" customHeight="1" x14ac:dyDescent="0.25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91" t="s">
        <v>170</v>
      </c>
      <c r="AJ49" s="92"/>
      <c r="AK49" s="92"/>
      <c r="AL49" s="92"/>
      <c r="AM49" s="93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91" t="s">
        <v>170</v>
      </c>
      <c r="BC49" s="92"/>
      <c r="BD49" s="92"/>
      <c r="BE49" s="92"/>
      <c r="BF49" s="93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91" t="s">
        <v>170</v>
      </c>
      <c r="BV49" s="92"/>
      <c r="BW49" s="92"/>
      <c r="BX49" s="92"/>
      <c r="BY49" s="93"/>
      <c r="CA49" t="s">
        <v>25</v>
      </c>
    </row>
    <row r="50" spans="1:79" s="25" customFormat="1" ht="13.2" customHeight="1" x14ac:dyDescent="0.25">
      <c r="A50" s="45">
        <v>2210</v>
      </c>
      <c r="B50" s="46"/>
      <c r="C50" s="46"/>
      <c r="D50" s="47"/>
      <c r="E50" s="69" t="s">
        <v>174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/>
      <c r="U50" s="54">
        <v>0</v>
      </c>
      <c r="V50" s="55"/>
      <c r="W50" s="55"/>
      <c r="X50" s="55"/>
      <c r="Y50" s="56"/>
      <c r="Z50" s="54">
        <v>0</v>
      </c>
      <c r="AA50" s="55"/>
      <c r="AB50" s="55"/>
      <c r="AC50" s="55"/>
      <c r="AD50" s="56"/>
      <c r="AE50" s="54">
        <v>0</v>
      </c>
      <c r="AF50" s="55"/>
      <c r="AG50" s="55"/>
      <c r="AH50" s="56"/>
      <c r="AI50" s="54">
        <f>IF(ISNUMBER(U50),U50,0)+IF(ISNUMBER(Z50),Z50,0)</f>
        <v>0</v>
      </c>
      <c r="AJ50" s="55"/>
      <c r="AK50" s="55"/>
      <c r="AL50" s="55"/>
      <c r="AM50" s="56"/>
      <c r="AN50" s="54">
        <v>4000</v>
      </c>
      <c r="AO50" s="55"/>
      <c r="AP50" s="55"/>
      <c r="AQ50" s="55"/>
      <c r="AR50" s="56"/>
      <c r="AS50" s="54">
        <v>0</v>
      </c>
      <c r="AT50" s="55"/>
      <c r="AU50" s="55"/>
      <c r="AV50" s="55"/>
      <c r="AW50" s="56"/>
      <c r="AX50" s="54">
        <v>0</v>
      </c>
      <c r="AY50" s="55"/>
      <c r="AZ50" s="55"/>
      <c r="BA50" s="56"/>
      <c r="BB50" s="54">
        <f>IF(ISNUMBER(AN50),AN50,0)+IF(ISNUMBER(AS50),AS50,0)</f>
        <v>4000</v>
      </c>
      <c r="BC50" s="55"/>
      <c r="BD50" s="55"/>
      <c r="BE50" s="55"/>
      <c r="BF50" s="56"/>
      <c r="BG50" s="54">
        <v>13000</v>
      </c>
      <c r="BH50" s="55"/>
      <c r="BI50" s="55"/>
      <c r="BJ50" s="55"/>
      <c r="BK50" s="56"/>
      <c r="BL50" s="54">
        <v>0</v>
      </c>
      <c r="BM50" s="55"/>
      <c r="BN50" s="55"/>
      <c r="BO50" s="55"/>
      <c r="BP50" s="56"/>
      <c r="BQ50" s="54">
        <v>0</v>
      </c>
      <c r="BR50" s="55"/>
      <c r="BS50" s="55"/>
      <c r="BT50" s="56"/>
      <c r="BU50" s="54">
        <f>IF(ISNUMBER(BG50),BG50,0)+IF(ISNUMBER(BL50),BL50,0)</f>
        <v>13000</v>
      </c>
      <c r="BV50" s="55"/>
      <c r="BW50" s="55"/>
      <c r="BX50" s="55"/>
      <c r="BY50" s="56"/>
      <c r="CA50" s="25" t="s">
        <v>26</v>
      </c>
    </row>
    <row r="51" spans="1:79" s="25" customFormat="1" ht="13.2" customHeight="1" x14ac:dyDescent="0.25">
      <c r="A51" s="45">
        <v>2240</v>
      </c>
      <c r="B51" s="46"/>
      <c r="C51" s="46"/>
      <c r="D51" s="47"/>
      <c r="E51" s="69" t="s">
        <v>175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54">
        <v>1980</v>
      </c>
      <c r="V51" s="55"/>
      <c r="W51" s="55"/>
      <c r="X51" s="55"/>
      <c r="Y51" s="56"/>
      <c r="Z51" s="54">
        <v>0</v>
      </c>
      <c r="AA51" s="55"/>
      <c r="AB51" s="55"/>
      <c r="AC51" s="55"/>
      <c r="AD51" s="56"/>
      <c r="AE51" s="54">
        <v>0</v>
      </c>
      <c r="AF51" s="55"/>
      <c r="AG51" s="55"/>
      <c r="AH51" s="56"/>
      <c r="AI51" s="54">
        <f>IF(ISNUMBER(U51),U51,0)+IF(ISNUMBER(Z51),Z51,0)</f>
        <v>1980</v>
      </c>
      <c r="AJ51" s="55"/>
      <c r="AK51" s="55"/>
      <c r="AL51" s="55"/>
      <c r="AM51" s="56"/>
      <c r="AN51" s="54">
        <v>52195</v>
      </c>
      <c r="AO51" s="55"/>
      <c r="AP51" s="55"/>
      <c r="AQ51" s="55"/>
      <c r="AR51" s="56"/>
      <c r="AS51" s="54">
        <v>0</v>
      </c>
      <c r="AT51" s="55"/>
      <c r="AU51" s="55"/>
      <c r="AV51" s="55"/>
      <c r="AW51" s="56"/>
      <c r="AX51" s="54">
        <v>0</v>
      </c>
      <c r="AY51" s="55"/>
      <c r="AZ51" s="55"/>
      <c r="BA51" s="56"/>
      <c r="BB51" s="54">
        <f>IF(ISNUMBER(AN51),AN51,0)+IF(ISNUMBER(AS51),AS51,0)</f>
        <v>52195</v>
      </c>
      <c r="BC51" s="55"/>
      <c r="BD51" s="55"/>
      <c r="BE51" s="55"/>
      <c r="BF51" s="56"/>
      <c r="BG51" s="54">
        <v>47300</v>
      </c>
      <c r="BH51" s="55"/>
      <c r="BI51" s="55"/>
      <c r="BJ51" s="55"/>
      <c r="BK51" s="56"/>
      <c r="BL51" s="54">
        <v>0</v>
      </c>
      <c r="BM51" s="55"/>
      <c r="BN51" s="55"/>
      <c r="BO51" s="55"/>
      <c r="BP51" s="56"/>
      <c r="BQ51" s="54">
        <v>0</v>
      </c>
      <c r="BR51" s="55"/>
      <c r="BS51" s="55"/>
      <c r="BT51" s="56"/>
      <c r="BU51" s="54">
        <f>IF(ISNUMBER(BG51),BG51,0)+IF(ISNUMBER(BL51),BL51,0)</f>
        <v>47300</v>
      </c>
      <c r="BV51" s="55"/>
      <c r="BW51" s="55"/>
      <c r="BX51" s="55"/>
      <c r="BY51" s="56"/>
    </row>
    <row r="52" spans="1:79" s="6" customFormat="1" ht="12.75" customHeight="1" x14ac:dyDescent="0.25">
      <c r="A52" s="106"/>
      <c r="B52" s="107"/>
      <c r="C52" s="107"/>
      <c r="D52" s="108"/>
      <c r="E52" s="109" t="s">
        <v>147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1"/>
      <c r="U52" s="102">
        <v>1980</v>
      </c>
      <c r="V52" s="103"/>
      <c r="W52" s="103"/>
      <c r="X52" s="103"/>
      <c r="Y52" s="104"/>
      <c r="Z52" s="102">
        <v>0</v>
      </c>
      <c r="AA52" s="103"/>
      <c r="AB52" s="103"/>
      <c r="AC52" s="103"/>
      <c r="AD52" s="104"/>
      <c r="AE52" s="102">
        <v>0</v>
      </c>
      <c r="AF52" s="103"/>
      <c r="AG52" s="103"/>
      <c r="AH52" s="104"/>
      <c r="AI52" s="102">
        <f>IF(ISNUMBER(U52),U52,0)+IF(ISNUMBER(Z52),Z52,0)</f>
        <v>1980</v>
      </c>
      <c r="AJ52" s="103"/>
      <c r="AK52" s="103"/>
      <c r="AL52" s="103"/>
      <c r="AM52" s="104"/>
      <c r="AN52" s="102">
        <v>56195</v>
      </c>
      <c r="AO52" s="103"/>
      <c r="AP52" s="103"/>
      <c r="AQ52" s="103"/>
      <c r="AR52" s="104"/>
      <c r="AS52" s="102">
        <v>0</v>
      </c>
      <c r="AT52" s="103"/>
      <c r="AU52" s="103"/>
      <c r="AV52" s="103"/>
      <c r="AW52" s="104"/>
      <c r="AX52" s="102">
        <v>0</v>
      </c>
      <c r="AY52" s="103"/>
      <c r="AZ52" s="103"/>
      <c r="BA52" s="104"/>
      <c r="BB52" s="102">
        <f>IF(ISNUMBER(AN52),AN52,0)+IF(ISNUMBER(AS52),AS52,0)</f>
        <v>56195</v>
      </c>
      <c r="BC52" s="103"/>
      <c r="BD52" s="103"/>
      <c r="BE52" s="103"/>
      <c r="BF52" s="104"/>
      <c r="BG52" s="102">
        <f>BG50+BG51</f>
        <v>60300</v>
      </c>
      <c r="BH52" s="103"/>
      <c r="BI52" s="103"/>
      <c r="BJ52" s="103"/>
      <c r="BK52" s="104"/>
      <c r="BL52" s="102">
        <v>0</v>
      </c>
      <c r="BM52" s="103"/>
      <c r="BN52" s="103"/>
      <c r="BO52" s="103"/>
      <c r="BP52" s="104"/>
      <c r="BQ52" s="102">
        <v>0</v>
      </c>
      <c r="BR52" s="103"/>
      <c r="BS52" s="103"/>
      <c r="BT52" s="104"/>
      <c r="BU52" s="102">
        <f>IF(ISNUMBER(BG52),BG52,0)+IF(ISNUMBER(BL52),BL52,0)</f>
        <v>60300</v>
      </c>
      <c r="BV52" s="103"/>
      <c r="BW52" s="103"/>
      <c r="BX52" s="103"/>
      <c r="BY52" s="104"/>
    </row>
    <row r="54" spans="1:79" ht="14.25" customHeight="1" x14ac:dyDescent="0.25">
      <c r="A54" s="61" t="s">
        <v>212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101" t="s">
        <v>199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</row>
    <row r="56" spans="1:79" s="26" customFormat="1" ht="23.1" customHeight="1" x14ac:dyDescent="0.2">
      <c r="A56" s="63" t="s">
        <v>119</v>
      </c>
      <c r="B56" s="64"/>
      <c r="C56" s="64"/>
      <c r="D56" s="64"/>
      <c r="E56" s="67"/>
      <c r="F56" s="60" t="s">
        <v>19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57" t="s">
        <v>200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  <c r="AN56" s="57" t="s">
        <v>203</v>
      </c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7" t="s">
        <v>210</v>
      </c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9"/>
    </row>
    <row r="57" spans="1:79" s="26" customFormat="1" ht="51.75" customHeight="1" x14ac:dyDescent="0.2">
      <c r="A57" s="65"/>
      <c r="B57" s="66"/>
      <c r="C57" s="66"/>
      <c r="D57" s="66"/>
      <c r="E57" s="68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57" t="s">
        <v>4</v>
      </c>
      <c r="V57" s="58"/>
      <c r="W57" s="58"/>
      <c r="X57" s="58"/>
      <c r="Y57" s="59"/>
      <c r="Z57" s="57" t="s">
        <v>3</v>
      </c>
      <c r="AA57" s="58"/>
      <c r="AB57" s="58"/>
      <c r="AC57" s="58"/>
      <c r="AD57" s="59"/>
      <c r="AE57" s="57" t="s">
        <v>116</v>
      </c>
      <c r="AF57" s="58"/>
      <c r="AG57" s="58"/>
      <c r="AH57" s="59"/>
      <c r="AI57" s="57" t="s">
        <v>5</v>
      </c>
      <c r="AJ57" s="58"/>
      <c r="AK57" s="58"/>
      <c r="AL57" s="58"/>
      <c r="AM57" s="59"/>
      <c r="AN57" s="57" t="s">
        <v>4</v>
      </c>
      <c r="AO57" s="58"/>
      <c r="AP57" s="58"/>
      <c r="AQ57" s="58"/>
      <c r="AR57" s="59"/>
      <c r="AS57" s="57" t="s">
        <v>3</v>
      </c>
      <c r="AT57" s="58"/>
      <c r="AU57" s="58"/>
      <c r="AV57" s="58"/>
      <c r="AW57" s="59"/>
      <c r="AX57" s="57" t="s">
        <v>116</v>
      </c>
      <c r="AY57" s="58"/>
      <c r="AZ57" s="58"/>
      <c r="BA57" s="59"/>
      <c r="BB57" s="57" t="s">
        <v>96</v>
      </c>
      <c r="BC57" s="58"/>
      <c r="BD57" s="58"/>
      <c r="BE57" s="58"/>
      <c r="BF57" s="59"/>
      <c r="BG57" s="57" t="s">
        <v>4</v>
      </c>
      <c r="BH57" s="58"/>
      <c r="BI57" s="58"/>
      <c r="BJ57" s="58"/>
      <c r="BK57" s="59"/>
      <c r="BL57" s="57" t="s">
        <v>3</v>
      </c>
      <c r="BM57" s="58"/>
      <c r="BN57" s="58"/>
      <c r="BO57" s="58"/>
      <c r="BP57" s="59"/>
      <c r="BQ57" s="57" t="s">
        <v>116</v>
      </c>
      <c r="BR57" s="58"/>
      <c r="BS57" s="58"/>
      <c r="BT57" s="59"/>
      <c r="BU57" s="60" t="s">
        <v>97</v>
      </c>
      <c r="BV57" s="60"/>
      <c r="BW57" s="60"/>
      <c r="BX57" s="60"/>
      <c r="BY57" s="60"/>
    </row>
    <row r="58" spans="1:79" ht="15" customHeight="1" x14ac:dyDescent="0.25">
      <c r="A58" s="34">
        <v>1</v>
      </c>
      <c r="B58" s="35"/>
      <c r="C58" s="35"/>
      <c r="D58" s="35"/>
      <c r="E58" s="88"/>
      <c r="F58" s="34">
        <v>2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88"/>
      <c r="U58" s="34">
        <v>3</v>
      </c>
      <c r="V58" s="35"/>
      <c r="W58" s="35"/>
      <c r="X58" s="35"/>
      <c r="Y58" s="88"/>
      <c r="Z58" s="34">
        <v>4</v>
      </c>
      <c r="AA58" s="35"/>
      <c r="AB58" s="35"/>
      <c r="AC58" s="35"/>
      <c r="AD58" s="88"/>
      <c r="AE58" s="34">
        <v>5</v>
      </c>
      <c r="AF58" s="35"/>
      <c r="AG58" s="35"/>
      <c r="AH58" s="88"/>
      <c r="AI58" s="34">
        <v>6</v>
      </c>
      <c r="AJ58" s="35"/>
      <c r="AK58" s="35"/>
      <c r="AL58" s="35"/>
      <c r="AM58" s="88"/>
      <c r="AN58" s="34">
        <v>7</v>
      </c>
      <c r="AO58" s="35"/>
      <c r="AP58" s="35"/>
      <c r="AQ58" s="35"/>
      <c r="AR58" s="88"/>
      <c r="AS58" s="34">
        <v>8</v>
      </c>
      <c r="AT58" s="35"/>
      <c r="AU58" s="35"/>
      <c r="AV58" s="35"/>
      <c r="AW58" s="88"/>
      <c r="AX58" s="34">
        <v>9</v>
      </c>
      <c r="AY58" s="35"/>
      <c r="AZ58" s="35"/>
      <c r="BA58" s="88"/>
      <c r="BB58" s="34">
        <v>10</v>
      </c>
      <c r="BC58" s="35"/>
      <c r="BD58" s="35"/>
      <c r="BE58" s="35"/>
      <c r="BF58" s="88"/>
      <c r="BG58" s="34">
        <v>11</v>
      </c>
      <c r="BH58" s="35"/>
      <c r="BI58" s="35"/>
      <c r="BJ58" s="35"/>
      <c r="BK58" s="88"/>
      <c r="BL58" s="34">
        <v>12</v>
      </c>
      <c r="BM58" s="35"/>
      <c r="BN58" s="35"/>
      <c r="BO58" s="35"/>
      <c r="BP58" s="88"/>
      <c r="BQ58" s="34">
        <v>13</v>
      </c>
      <c r="BR58" s="35"/>
      <c r="BS58" s="35"/>
      <c r="BT58" s="88"/>
      <c r="BU58" s="31">
        <v>14</v>
      </c>
      <c r="BV58" s="31"/>
      <c r="BW58" s="31"/>
      <c r="BX58" s="31"/>
      <c r="BY58" s="31"/>
    </row>
    <row r="59" spans="1:79" s="1" customFormat="1" ht="13.5" hidden="1" customHeight="1" x14ac:dyDescent="0.25">
      <c r="A59" s="95" t="s">
        <v>64</v>
      </c>
      <c r="B59" s="96"/>
      <c r="C59" s="96"/>
      <c r="D59" s="96"/>
      <c r="E59" s="97"/>
      <c r="F59" s="95" t="s">
        <v>57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5" t="s">
        <v>65</v>
      </c>
      <c r="V59" s="96"/>
      <c r="W59" s="96"/>
      <c r="X59" s="96"/>
      <c r="Y59" s="97"/>
      <c r="Z59" s="95" t="s">
        <v>66</v>
      </c>
      <c r="AA59" s="96"/>
      <c r="AB59" s="96"/>
      <c r="AC59" s="96"/>
      <c r="AD59" s="97"/>
      <c r="AE59" s="95" t="s">
        <v>91</v>
      </c>
      <c r="AF59" s="96"/>
      <c r="AG59" s="96"/>
      <c r="AH59" s="97"/>
      <c r="AI59" s="91" t="s">
        <v>170</v>
      </c>
      <c r="AJ59" s="92"/>
      <c r="AK59" s="92"/>
      <c r="AL59" s="92"/>
      <c r="AM59" s="93"/>
      <c r="AN59" s="95" t="s">
        <v>67</v>
      </c>
      <c r="AO59" s="96"/>
      <c r="AP59" s="96"/>
      <c r="AQ59" s="96"/>
      <c r="AR59" s="97"/>
      <c r="AS59" s="95" t="s">
        <v>68</v>
      </c>
      <c r="AT59" s="96"/>
      <c r="AU59" s="96"/>
      <c r="AV59" s="96"/>
      <c r="AW59" s="97"/>
      <c r="AX59" s="95" t="s">
        <v>92</v>
      </c>
      <c r="AY59" s="96"/>
      <c r="AZ59" s="96"/>
      <c r="BA59" s="97"/>
      <c r="BB59" s="91" t="s">
        <v>170</v>
      </c>
      <c r="BC59" s="92"/>
      <c r="BD59" s="92"/>
      <c r="BE59" s="92"/>
      <c r="BF59" s="93"/>
      <c r="BG59" s="95" t="s">
        <v>58</v>
      </c>
      <c r="BH59" s="96"/>
      <c r="BI59" s="96"/>
      <c r="BJ59" s="96"/>
      <c r="BK59" s="97"/>
      <c r="BL59" s="95" t="s">
        <v>59</v>
      </c>
      <c r="BM59" s="96"/>
      <c r="BN59" s="96"/>
      <c r="BO59" s="96"/>
      <c r="BP59" s="97"/>
      <c r="BQ59" s="95" t="s">
        <v>93</v>
      </c>
      <c r="BR59" s="96"/>
      <c r="BS59" s="96"/>
      <c r="BT59" s="97"/>
      <c r="BU59" s="112" t="s">
        <v>170</v>
      </c>
      <c r="BV59" s="112"/>
      <c r="BW59" s="112"/>
      <c r="BX59" s="112"/>
      <c r="BY59" s="112"/>
      <c r="CA59" t="s">
        <v>27</v>
      </c>
    </row>
    <row r="60" spans="1:79" s="6" customFormat="1" ht="12.75" customHeight="1" x14ac:dyDescent="0.25">
      <c r="A60" s="106"/>
      <c r="B60" s="107"/>
      <c r="C60" s="107"/>
      <c r="D60" s="107"/>
      <c r="E60" s="108"/>
      <c r="F60" s="106" t="s">
        <v>147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8"/>
      <c r="U60" s="102"/>
      <c r="V60" s="103"/>
      <c r="W60" s="103"/>
      <c r="X60" s="103"/>
      <c r="Y60" s="104"/>
      <c r="Z60" s="102"/>
      <c r="AA60" s="103"/>
      <c r="AB60" s="103"/>
      <c r="AC60" s="103"/>
      <c r="AD60" s="104"/>
      <c r="AE60" s="102"/>
      <c r="AF60" s="103"/>
      <c r="AG60" s="103"/>
      <c r="AH60" s="104"/>
      <c r="AI60" s="102">
        <f>IF(ISNUMBER(U60),U60,0)+IF(ISNUMBER(Z60),Z60,0)</f>
        <v>0</v>
      </c>
      <c r="AJ60" s="103"/>
      <c r="AK60" s="103"/>
      <c r="AL60" s="103"/>
      <c r="AM60" s="104"/>
      <c r="AN60" s="102"/>
      <c r="AO60" s="103"/>
      <c r="AP60" s="103"/>
      <c r="AQ60" s="103"/>
      <c r="AR60" s="104"/>
      <c r="AS60" s="102"/>
      <c r="AT60" s="103"/>
      <c r="AU60" s="103"/>
      <c r="AV60" s="103"/>
      <c r="AW60" s="104"/>
      <c r="AX60" s="102"/>
      <c r="AY60" s="103"/>
      <c r="AZ60" s="103"/>
      <c r="BA60" s="104"/>
      <c r="BB60" s="102">
        <f>IF(ISNUMBER(AN60),AN60,0)+IF(ISNUMBER(AS60),AS60,0)</f>
        <v>0</v>
      </c>
      <c r="BC60" s="103"/>
      <c r="BD60" s="103"/>
      <c r="BE60" s="103"/>
      <c r="BF60" s="104"/>
      <c r="BG60" s="102"/>
      <c r="BH60" s="103"/>
      <c r="BI60" s="103"/>
      <c r="BJ60" s="103"/>
      <c r="BK60" s="104"/>
      <c r="BL60" s="102"/>
      <c r="BM60" s="103"/>
      <c r="BN60" s="103"/>
      <c r="BO60" s="103"/>
      <c r="BP60" s="104"/>
      <c r="BQ60" s="102"/>
      <c r="BR60" s="103"/>
      <c r="BS60" s="103"/>
      <c r="BT60" s="104"/>
      <c r="BU60" s="102">
        <f>IF(ISNUMBER(BG60),BG60,0)+IF(ISNUMBER(BL60),BL60,0)</f>
        <v>0</v>
      </c>
      <c r="BV60" s="103"/>
      <c r="BW60" s="103"/>
      <c r="BX60" s="103"/>
      <c r="BY60" s="104"/>
      <c r="CA60" s="6" t="s">
        <v>28</v>
      </c>
    </row>
    <row r="62" spans="1:79" ht="14.25" customHeight="1" x14ac:dyDescent="0.25">
      <c r="A62" s="61" t="s">
        <v>227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101" t="s">
        <v>199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4" spans="1:79" ht="23.1" customHeight="1" x14ac:dyDescent="0.25">
      <c r="A64" s="113" t="s">
        <v>118</v>
      </c>
      <c r="B64" s="114"/>
      <c r="C64" s="114"/>
      <c r="D64" s="115"/>
      <c r="E64" s="39" t="s">
        <v>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34" t="s">
        <v>221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88"/>
      <c r="AR64" s="31" t="s">
        <v>226</v>
      </c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79" ht="48.75" customHeight="1" x14ac:dyDescent="0.25">
      <c r="A65" s="116"/>
      <c r="B65" s="117"/>
      <c r="C65" s="117"/>
      <c r="D65" s="118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4"/>
      <c r="X65" s="39" t="s">
        <v>4</v>
      </c>
      <c r="Y65" s="40"/>
      <c r="Z65" s="40"/>
      <c r="AA65" s="40"/>
      <c r="AB65" s="41"/>
      <c r="AC65" s="39" t="s">
        <v>3</v>
      </c>
      <c r="AD65" s="40"/>
      <c r="AE65" s="40"/>
      <c r="AF65" s="40"/>
      <c r="AG65" s="41"/>
      <c r="AH65" s="122" t="s">
        <v>116</v>
      </c>
      <c r="AI65" s="123"/>
      <c r="AJ65" s="123"/>
      <c r="AK65" s="123"/>
      <c r="AL65" s="124"/>
      <c r="AM65" s="34" t="s">
        <v>5</v>
      </c>
      <c r="AN65" s="35"/>
      <c r="AO65" s="35"/>
      <c r="AP65" s="35"/>
      <c r="AQ65" s="88"/>
      <c r="AR65" s="34" t="s">
        <v>4</v>
      </c>
      <c r="AS65" s="35"/>
      <c r="AT65" s="35"/>
      <c r="AU65" s="35"/>
      <c r="AV65" s="88"/>
      <c r="AW65" s="34" t="s">
        <v>3</v>
      </c>
      <c r="AX65" s="35"/>
      <c r="AY65" s="35"/>
      <c r="AZ65" s="35"/>
      <c r="BA65" s="88"/>
      <c r="BB65" s="122" t="s">
        <v>116</v>
      </c>
      <c r="BC65" s="123"/>
      <c r="BD65" s="123"/>
      <c r="BE65" s="123"/>
      <c r="BF65" s="124"/>
      <c r="BG65" s="34" t="s">
        <v>96</v>
      </c>
      <c r="BH65" s="35"/>
      <c r="BI65" s="35"/>
      <c r="BJ65" s="35"/>
      <c r="BK65" s="88"/>
    </row>
    <row r="66" spans="1:79" ht="12.75" customHeight="1" x14ac:dyDescent="0.25">
      <c r="A66" s="34">
        <v>1</v>
      </c>
      <c r="B66" s="35"/>
      <c r="C66" s="35"/>
      <c r="D66" s="88"/>
      <c r="E66" s="34">
        <v>2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88"/>
      <c r="X66" s="34">
        <v>3</v>
      </c>
      <c r="Y66" s="35"/>
      <c r="Z66" s="35"/>
      <c r="AA66" s="35"/>
      <c r="AB66" s="88"/>
      <c r="AC66" s="34">
        <v>4</v>
      </c>
      <c r="AD66" s="35"/>
      <c r="AE66" s="35"/>
      <c r="AF66" s="35"/>
      <c r="AG66" s="88"/>
      <c r="AH66" s="34">
        <v>5</v>
      </c>
      <c r="AI66" s="35"/>
      <c r="AJ66" s="35"/>
      <c r="AK66" s="35"/>
      <c r="AL66" s="88"/>
      <c r="AM66" s="34">
        <v>6</v>
      </c>
      <c r="AN66" s="35"/>
      <c r="AO66" s="35"/>
      <c r="AP66" s="35"/>
      <c r="AQ66" s="88"/>
      <c r="AR66" s="34">
        <v>7</v>
      </c>
      <c r="AS66" s="35"/>
      <c r="AT66" s="35"/>
      <c r="AU66" s="35"/>
      <c r="AV66" s="88"/>
      <c r="AW66" s="34">
        <v>8</v>
      </c>
      <c r="AX66" s="35"/>
      <c r="AY66" s="35"/>
      <c r="AZ66" s="35"/>
      <c r="BA66" s="88"/>
      <c r="BB66" s="34">
        <v>9</v>
      </c>
      <c r="BC66" s="35"/>
      <c r="BD66" s="35"/>
      <c r="BE66" s="35"/>
      <c r="BF66" s="88"/>
      <c r="BG66" s="34">
        <v>10</v>
      </c>
      <c r="BH66" s="35"/>
      <c r="BI66" s="35"/>
      <c r="BJ66" s="35"/>
      <c r="BK66" s="88"/>
    </row>
    <row r="67" spans="1:79" s="1" customFormat="1" ht="12.75" hidden="1" customHeight="1" x14ac:dyDescent="0.25">
      <c r="A67" s="95" t="s">
        <v>64</v>
      </c>
      <c r="B67" s="96"/>
      <c r="C67" s="96"/>
      <c r="D67" s="97"/>
      <c r="E67" s="95" t="s">
        <v>57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7"/>
      <c r="X67" s="119" t="s">
        <v>60</v>
      </c>
      <c r="Y67" s="120"/>
      <c r="Z67" s="120"/>
      <c r="AA67" s="120"/>
      <c r="AB67" s="121"/>
      <c r="AC67" s="119" t="s">
        <v>61</v>
      </c>
      <c r="AD67" s="120"/>
      <c r="AE67" s="120"/>
      <c r="AF67" s="120"/>
      <c r="AG67" s="121"/>
      <c r="AH67" s="95" t="s">
        <v>94</v>
      </c>
      <c r="AI67" s="96"/>
      <c r="AJ67" s="96"/>
      <c r="AK67" s="96"/>
      <c r="AL67" s="97"/>
      <c r="AM67" s="91" t="s">
        <v>171</v>
      </c>
      <c r="AN67" s="92"/>
      <c r="AO67" s="92"/>
      <c r="AP67" s="92"/>
      <c r="AQ67" s="93"/>
      <c r="AR67" s="95" t="s">
        <v>62</v>
      </c>
      <c r="AS67" s="96"/>
      <c r="AT67" s="96"/>
      <c r="AU67" s="96"/>
      <c r="AV67" s="97"/>
      <c r="AW67" s="95" t="s">
        <v>63</v>
      </c>
      <c r="AX67" s="96"/>
      <c r="AY67" s="96"/>
      <c r="AZ67" s="96"/>
      <c r="BA67" s="97"/>
      <c r="BB67" s="95" t="s">
        <v>95</v>
      </c>
      <c r="BC67" s="96"/>
      <c r="BD67" s="96"/>
      <c r="BE67" s="96"/>
      <c r="BF67" s="97"/>
      <c r="BG67" s="91" t="s">
        <v>171</v>
      </c>
      <c r="BH67" s="92"/>
      <c r="BI67" s="92"/>
      <c r="BJ67" s="92"/>
      <c r="BK67" s="93"/>
      <c r="CA67" t="s">
        <v>29</v>
      </c>
    </row>
    <row r="68" spans="1:79" s="25" customFormat="1" ht="13.2" customHeight="1" x14ac:dyDescent="0.25">
      <c r="A68" s="45">
        <v>2210</v>
      </c>
      <c r="B68" s="46"/>
      <c r="C68" s="46"/>
      <c r="D68" s="47"/>
      <c r="E68" s="69" t="s">
        <v>174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54">
        <v>4558</v>
      </c>
      <c r="Y68" s="55"/>
      <c r="Z68" s="55"/>
      <c r="AA68" s="55"/>
      <c r="AB68" s="56"/>
      <c r="AC68" s="54">
        <v>0</v>
      </c>
      <c r="AD68" s="55"/>
      <c r="AE68" s="55"/>
      <c r="AF68" s="55"/>
      <c r="AG68" s="56"/>
      <c r="AH68" s="54">
        <v>0</v>
      </c>
      <c r="AI68" s="55"/>
      <c r="AJ68" s="55"/>
      <c r="AK68" s="55"/>
      <c r="AL68" s="56"/>
      <c r="AM68" s="54">
        <f>IF(ISNUMBER(X68),X68,0)+IF(ISNUMBER(AC68),AC68,0)</f>
        <v>4558</v>
      </c>
      <c r="AN68" s="55"/>
      <c r="AO68" s="55"/>
      <c r="AP68" s="55"/>
      <c r="AQ68" s="56"/>
      <c r="AR68" s="54">
        <v>4800</v>
      </c>
      <c r="AS68" s="55"/>
      <c r="AT68" s="55"/>
      <c r="AU68" s="55"/>
      <c r="AV68" s="56"/>
      <c r="AW68" s="54">
        <v>0</v>
      </c>
      <c r="AX68" s="55"/>
      <c r="AY68" s="55"/>
      <c r="AZ68" s="55"/>
      <c r="BA68" s="56"/>
      <c r="BB68" s="54">
        <v>0</v>
      </c>
      <c r="BC68" s="55"/>
      <c r="BD68" s="55"/>
      <c r="BE68" s="55"/>
      <c r="BF68" s="56"/>
      <c r="BG68" s="94">
        <f>IF(ISNUMBER(AR68),AR68,0)+IF(ISNUMBER(AW68),AW68,0)</f>
        <v>4800</v>
      </c>
      <c r="BH68" s="94"/>
      <c r="BI68" s="94"/>
      <c r="BJ68" s="94"/>
      <c r="BK68" s="94"/>
      <c r="CA68" s="25" t="s">
        <v>30</v>
      </c>
    </row>
    <row r="69" spans="1:79" s="25" customFormat="1" ht="13.2" customHeight="1" x14ac:dyDescent="0.25">
      <c r="A69" s="45">
        <v>2240</v>
      </c>
      <c r="B69" s="46"/>
      <c r="C69" s="46"/>
      <c r="D69" s="47"/>
      <c r="E69" s="69" t="s">
        <v>175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54">
        <v>59478</v>
      </c>
      <c r="Y69" s="55"/>
      <c r="Z69" s="55"/>
      <c r="AA69" s="55"/>
      <c r="AB69" s="56"/>
      <c r="AC69" s="54">
        <v>0</v>
      </c>
      <c r="AD69" s="55"/>
      <c r="AE69" s="55"/>
      <c r="AF69" s="55"/>
      <c r="AG69" s="56"/>
      <c r="AH69" s="54">
        <v>0</v>
      </c>
      <c r="AI69" s="55"/>
      <c r="AJ69" s="55"/>
      <c r="AK69" s="55"/>
      <c r="AL69" s="56"/>
      <c r="AM69" s="54">
        <f>IF(ISNUMBER(X69),X69,0)+IF(ISNUMBER(AC69),AC69,0)</f>
        <v>59478</v>
      </c>
      <c r="AN69" s="55"/>
      <c r="AO69" s="55"/>
      <c r="AP69" s="55"/>
      <c r="AQ69" s="56"/>
      <c r="AR69" s="54">
        <v>62630</v>
      </c>
      <c r="AS69" s="55"/>
      <c r="AT69" s="55"/>
      <c r="AU69" s="55"/>
      <c r="AV69" s="56"/>
      <c r="AW69" s="54">
        <v>0</v>
      </c>
      <c r="AX69" s="55"/>
      <c r="AY69" s="55"/>
      <c r="AZ69" s="55"/>
      <c r="BA69" s="56"/>
      <c r="BB69" s="54">
        <v>0</v>
      </c>
      <c r="BC69" s="55"/>
      <c r="BD69" s="55"/>
      <c r="BE69" s="55"/>
      <c r="BF69" s="56"/>
      <c r="BG69" s="94">
        <f>IF(ISNUMBER(AR69),AR69,0)+IF(ISNUMBER(AW69),AW69,0)</f>
        <v>62630</v>
      </c>
      <c r="BH69" s="94"/>
      <c r="BI69" s="94"/>
      <c r="BJ69" s="94"/>
      <c r="BK69" s="94"/>
    </row>
    <row r="70" spans="1:79" s="6" customFormat="1" ht="12.75" customHeight="1" x14ac:dyDescent="0.25">
      <c r="A70" s="106"/>
      <c r="B70" s="107"/>
      <c r="C70" s="107"/>
      <c r="D70" s="108"/>
      <c r="E70" s="109" t="s">
        <v>147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1"/>
      <c r="X70" s="102">
        <v>64036</v>
      </c>
      <c r="Y70" s="103"/>
      <c r="Z70" s="103"/>
      <c r="AA70" s="103"/>
      <c r="AB70" s="104"/>
      <c r="AC70" s="102">
        <v>0</v>
      </c>
      <c r="AD70" s="103"/>
      <c r="AE70" s="103"/>
      <c r="AF70" s="103"/>
      <c r="AG70" s="104"/>
      <c r="AH70" s="102">
        <v>0</v>
      </c>
      <c r="AI70" s="103"/>
      <c r="AJ70" s="103"/>
      <c r="AK70" s="103"/>
      <c r="AL70" s="104"/>
      <c r="AM70" s="102">
        <f>IF(ISNUMBER(X70),X70,0)+IF(ISNUMBER(AC70),AC70,0)</f>
        <v>64036</v>
      </c>
      <c r="AN70" s="103"/>
      <c r="AO70" s="103"/>
      <c r="AP70" s="103"/>
      <c r="AQ70" s="104"/>
      <c r="AR70" s="102">
        <v>67430</v>
      </c>
      <c r="AS70" s="103"/>
      <c r="AT70" s="103"/>
      <c r="AU70" s="103"/>
      <c r="AV70" s="104"/>
      <c r="AW70" s="102">
        <v>0</v>
      </c>
      <c r="AX70" s="103"/>
      <c r="AY70" s="103"/>
      <c r="AZ70" s="103"/>
      <c r="BA70" s="104"/>
      <c r="BB70" s="102">
        <v>0</v>
      </c>
      <c r="BC70" s="103"/>
      <c r="BD70" s="103"/>
      <c r="BE70" s="103"/>
      <c r="BF70" s="104"/>
      <c r="BG70" s="105">
        <f>IF(ISNUMBER(AR70),AR70,0)+IF(ISNUMBER(AW70),AW70,0)</f>
        <v>67430</v>
      </c>
      <c r="BH70" s="105"/>
      <c r="BI70" s="105"/>
      <c r="BJ70" s="105"/>
      <c r="BK70" s="105"/>
    </row>
    <row r="72" spans="1:79" ht="14.25" customHeight="1" x14ac:dyDescent="0.25">
      <c r="A72" s="61" t="s">
        <v>228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79" ht="15" customHeight="1" x14ac:dyDescent="0.25">
      <c r="A73" s="101" t="s">
        <v>199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</row>
    <row r="74" spans="1:79" ht="23.1" customHeight="1" x14ac:dyDescent="0.25">
      <c r="A74" s="113" t="s">
        <v>119</v>
      </c>
      <c r="B74" s="114"/>
      <c r="C74" s="114"/>
      <c r="D74" s="114"/>
      <c r="E74" s="115"/>
      <c r="F74" s="39" t="s">
        <v>19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31" t="s">
        <v>221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4" t="s">
        <v>226</v>
      </c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88"/>
    </row>
    <row r="75" spans="1:79" ht="53.25" customHeight="1" x14ac:dyDescent="0.25">
      <c r="A75" s="116"/>
      <c r="B75" s="117"/>
      <c r="C75" s="117"/>
      <c r="D75" s="117"/>
      <c r="E75" s="118"/>
      <c r="F75" s="42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34" t="s">
        <v>4</v>
      </c>
      <c r="Y75" s="35"/>
      <c r="Z75" s="35"/>
      <c r="AA75" s="35"/>
      <c r="AB75" s="88"/>
      <c r="AC75" s="34" t="s">
        <v>3</v>
      </c>
      <c r="AD75" s="35"/>
      <c r="AE75" s="35"/>
      <c r="AF75" s="35"/>
      <c r="AG75" s="88"/>
      <c r="AH75" s="122" t="s">
        <v>116</v>
      </c>
      <c r="AI75" s="123"/>
      <c r="AJ75" s="123"/>
      <c r="AK75" s="123"/>
      <c r="AL75" s="124"/>
      <c r="AM75" s="34" t="s">
        <v>5</v>
      </c>
      <c r="AN75" s="35"/>
      <c r="AO75" s="35"/>
      <c r="AP75" s="35"/>
      <c r="AQ75" s="88"/>
      <c r="AR75" s="34" t="s">
        <v>4</v>
      </c>
      <c r="AS75" s="35"/>
      <c r="AT75" s="35"/>
      <c r="AU75" s="35"/>
      <c r="AV75" s="88"/>
      <c r="AW75" s="34" t="s">
        <v>3</v>
      </c>
      <c r="AX75" s="35"/>
      <c r="AY75" s="35"/>
      <c r="AZ75" s="35"/>
      <c r="BA75" s="88"/>
      <c r="BB75" s="125" t="s">
        <v>116</v>
      </c>
      <c r="BC75" s="125"/>
      <c r="BD75" s="125"/>
      <c r="BE75" s="125"/>
      <c r="BF75" s="125"/>
      <c r="BG75" s="34" t="s">
        <v>96</v>
      </c>
      <c r="BH75" s="35"/>
      <c r="BI75" s="35"/>
      <c r="BJ75" s="35"/>
      <c r="BK75" s="88"/>
    </row>
    <row r="76" spans="1:79" ht="15" customHeight="1" x14ac:dyDescent="0.25">
      <c r="A76" s="34">
        <v>1</v>
      </c>
      <c r="B76" s="35"/>
      <c r="C76" s="35"/>
      <c r="D76" s="35"/>
      <c r="E76" s="88"/>
      <c r="F76" s="34">
        <v>2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88"/>
      <c r="X76" s="34">
        <v>3</v>
      </c>
      <c r="Y76" s="35"/>
      <c r="Z76" s="35"/>
      <c r="AA76" s="35"/>
      <c r="AB76" s="88"/>
      <c r="AC76" s="34">
        <v>4</v>
      </c>
      <c r="AD76" s="35"/>
      <c r="AE76" s="35"/>
      <c r="AF76" s="35"/>
      <c r="AG76" s="88"/>
      <c r="AH76" s="34">
        <v>5</v>
      </c>
      <c r="AI76" s="35"/>
      <c r="AJ76" s="35"/>
      <c r="AK76" s="35"/>
      <c r="AL76" s="88"/>
      <c r="AM76" s="34">
        <v>6</v>
      </c>
      <c r="AN76" s="35"/>
      <c r="AO76" s="35"/>
      <c r="AP76" s="35"/>
      <c r="AQ76" s="88"/>
      <c r="AR76" s="34">
        <v>7</v>
      </c>
      <c r="AS76" s="35"/>
      <c r="AT76" s="35"/>
      <c r="AU76" s="35"/>
      <c r="AV76" s="88"/>
      <c r="AW76" s="34">
        <v>8</v>
      </c>
      <c r="AX76" s="35"/>
      <c r="AY76" s="35"/>
      <c r="AZ76" s="35"/>
      <c r="BA76" s="88"/>
      <c r="BB76" s="34">
        <v>9</v>
      </c>
      <c r="BC76" s="35"/>
      <c r="BD76" s="35"/>
      <c r="BE76" s="35"/>
      <c r="BF76" s="88"/>
      <c r="BG76" s="34">
        <v>10</v>
      </c>
      <c r="BH76" s="35"/>
      <c r="BI76" s="35"/>
      <c r="BJ76" s="35"/>
      <c r="BK76" s="88"/>
    </row>
    <row r="77" spans="1:79" s="1" customFormat="1" ht="15" hidden="1" customHeight="1" x14ac:dyDescent="0.25">
      <c r="A77" s="95" t="s">
        <v>64</v>
      </c>
      <c r="B77" s="96"/>
      <c r="C77" s="96"/>
      <c r="D77" s="96"/>
      <c r="E77" s="97"/>
      <c r="F77" s="95" t="s">
        <v>57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5" t="s">
        <v>60</v>
      </c>
      <c r="Y77" s="96"/>
      <c r="Z77" s="96"/>
      <c r="AA77" s="96"/>
      <c r="AB77" s="97"/>
      <c r="AC77" s="95" t="s">
        <v>61</v>
      </c>
      <c r="AD77" s="96"/>
      <c r="AE77" s="96"/>
      <c r="AF77" s="96"/>
      <c r="AG77" s="97"/>
      <c r="AH77" s="95" t="s">
        <v>94</v>
      </c>
      <c r="AI77" s="96"/>
      <c r="AJ77" s="96"/>
      <c r="AK77" s="96"/>
      <c r="AL77" s="97"/>
      <c r="AM77" s="91" t="s">
        <v>171</v>
      </c>
      <c r="AN77" s="92"/>
      <c r="AO77" s="92"/>
      <c r="AP77" s="92"/>
      <c r="AQ77" s="93"/>
      <c r="AR77" s="95" t="s">
        <v>62</v>
      </c>
      <c r="AS77" s="96"/>
      <c r="AT77" s="96"/>
      <c r="AU77" s="96"/>
      <c r="AV77" s="97"/>
      <c r="AW77" s="95" t="s">
        <v>63</v>
      </c>
      <c r="AX77" s="96"/>
      <c r="AY77" s="96"/>
      <c r="AZ77" s="96"/>
      <c r="BA77" s="97"/>
      <c r="BB77" s="95" t="s">
        <v>95</v>
      </c>
      <c r="BC77" s="96"/>
      <c r="BD77" s="96"/>
      <c r="BE77" s="96"/>
      <c r="BF77" s="97"/>
      <c r="BG77" s="91" t="s">
        <v>171</v>
      </c>
      <c r="BH77" s="92"/>
      <c r="BI77" s="92"/>
      <c r="BJ77" s="92"/>
      <c r="BK77" s="93"/>
      <c r="CA77" t="s">
        <v>31</v>
      </c>
    </row>
    <row r="78" spans="1:79" s="6" customFormat="1" ht="12.75" customHeight="1" x14ac:dyDescent="0.25">
      <c r="A78" s="106"/>
      <c r="B78" s="107"/>
      <c r="C78" s="107"/>
      <c r="D78" s="107"/>
      <c r="E78" s="108"/>
      <c r="F78" s="106" t="s">
        <v>147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8"/>
      <c r="X78" s="126"/>
      <c r="Y78" s="127"/>
      <c r="Z78" s="127"/>
      <c r="AA78" s="127"/>
      <c r="AB78" s="128"/>
      <c r="AC78" s="126"/>
      <c r="AD78" s="127"/>
      <c r="AE78" s="127"/>
      <c r="AF78" s="127"/>
      <c r="AG78" s="128"/>
      <c r="AH78" s="105"/>
      <c r="AI78" s="105"/>
      <c r="AJ78" s="105"/>
      <c r="AK78" s="105"/>
      <c r="AL78" s="105"/>
      <c r="AM78" s="105">
        <f>IF(ISNUMBER(X78),X78,0)+IF(ISNUMBER(AC78),AC78,0)</f>
        <v>0</v>
      </c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>
        <f>IF(ISNUMBER(AR78),AR78,0)+IF(ISNUMBER(AW78),AW78,0)</f>
        <v>0</v>
      </c>
      <c r="BH78" s="105"/>
      <c r="BI78" s="105"/>
      <c r="BJ78" s="105"/>
      <c r="BK78" s="105"/>
      <c r="CA78" s="6" t="s">
        <v>32</v>
      </c>
    </row>
    <row r="80" spans="1:79" hidden="1" x14ac:dyDescent="0.25"/>
    <row r="81" spans="1:79" ht="14.25" customHeight="1" x14ac:dyDescent="0.25">
      <c r="A81" s="61" t="s">
        <v>120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79" ht="14.25" customHeight="1" x14ac:dyDescent="0.25">
      <c r="A82" s="61" t="s">
        <v>213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79" ht="15" customHeight="1" x14ac:dyDescent="0.25">
      <c r="A83" s="101" t="s">
        <v>199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</row>
    <row r="84" spans="1:79" s="26" customFormat="1" ht="23.1" customHeight="1" x14ac:dyDescent="0.2">
      <c r="A84" s="63" t="s">
        <v>6</v>
      </c>
      <c r="B84" s="64"/>
      <c r="C84" s="64"/>
      <c r="D84" s="63" t="s">
        <v>121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7"/>
      <c r="U84" s="57" t="s">
        <v>200</v>
      </c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9"/>
      <c r="AN84" s="57" t="s">
        <v>203</v>
      </c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60" t="s">
        <v>210</v>
      </c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</row>
    <row r="85" spans="1:79" s="26" customFormat="1" ht="31.8" customHeight="1" x14ac:dyDescent="0.2">
      <c r="A85" s="65"/>
      <c r="B85" s="66"/>
      <c r="C85" s="66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8"/>
      <c r="U85" s="57" t="s">
        <v>4</v>
      </c>
      <c r="V85" s="58"/>
      <c r="W85" s="58"/>
      <c r="X85" s="58"/>
      <c r="Y85" s="59"/>
      <c r="Z85" s="57" t="s">
        <v>3</v>
      </c>
      <c r="AA85" s="58"/>
      <c r="AB85" s="58"/>
      <c r="AC85" s="58"/>
      <c r="AD85" s="59"/>
      <c r="AE85" s="57" t="s">
        <v>116</v>
      </c>
      <c r="AF85" s="58"/>
      <c r="AG85" s="58"/>
      <c r="AH85" s="59"/>
      <c r="AI85" s="57" t="s">
        <v>5</v>
      </c>
      <c r="AJ85" s="58"/>
      <c r="AK85" s="58"/>
      <c r="AL85" s="58"/>
      <c r="AM85" s="59"/>
      <c r="AN85" s="57" t="s">
        <v>4</v>
      </c>
      <c r="AO85" s="58"/>
      <c r="AP85" s="58"/>
      <c r="AQ85" s="58"/>
      <c r="AR85" s="59"/>
      <c r="AS85" s="57" t="s">
        <v>3</v>
      </c>
      <c r="AT85" s="58"/>
      <c r="AU85" s="58"/>
      <c r="AV85" s="58"/>
      <c r="AW85" s="59"/>
      <c r="AX85" s="57" t="s">
        <v>116</v>
      </c>
      <c r="AY85" s="58"/>
      <c r="AZ85" s="58"/>
      <c r="BA85" s="59"/>
      <c r="BB85" s="57" t="s">
        <v>96</v>
      </c>
      <c r="BC85" s="58"/>
      <c r="BD85" s="58"/>
      <c r="BE85" s="58"/>
      <c r="BF85" s="59"/>
      <c r="BG85" s="57" t="s">
        <v>4</v>
      </c>
      <c r="BH85" s="58"/>
      <c r="BI85" s="58"/>
      <c r="BJ85" s="58"/>
      <c r="BK85" s="59"/>
      <c r="BL85" s="60" t="s">
        <v>3</v>
      </c>
      <c r="BM85" s="60"/>
      <c r="BN85" s="60"/>
      <c r="BO85" s="60"/>
      <c r="BP85" s="60"/>
      <c r="BQ85" s="60" t="s">
        <v>116</v>
      </c>
      <c r="BR85" s="60"/>
      <c r="BS85" s="60"/>
      <c r="BT85" s="60"/>
      <c r="BU85" s="57" t="s">
        <v>97</v>
      </c>
      <c r="BV85" s="58"/>
      <c r="BW85" s="58"/>
      <c r="BX85" s="58"/>
      <c r="BY85" s="59"/>
    </row>
    <row r="86" spans="1:79" ht="15" customHeight="1" x14ac:dyDescent="0.25">
      <c r="A86" s="34">
        <v>1</v>
      </c>
      <c r="B86" s="35"/>
      <c r="C86" s="35"/>
      <c r="D86" s="34">
        <v>2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88"/>
      <c r="U86" s="34">
        <v>3</v>
      </c>
      <c r="V86" s="35"/>
      <c r="W86" s="35"/>
      <c r="X86" s="35"/>
      <c r="Y86" s="88"/>
      <c r="Z86" s="34">
        <v>4</v>
      </c>
      <c r="AA86" s="35"/>
      <c r="AB86" s="35"/>
      <c r="AC86" s="35"/>
      <c r="AD86" s="88"/>
      <c r="AE86" s="34">
        <v>5</v>
      </c>
      <c r="AF86" s="35"/>
      <c r="AG86" s="35"/>
      <c r="AH86" s="88"/>
      <c r="AI86" s="34">
        <v>6</v>
      </c>
      <c r="AJ86" s="35"/>
      <c r="AK86" s="35"/>
      <c r="AL86" s="35"/>
      <c r="AM86" s="88"/>
      <c r="AN86" s="34">
        <v>7</v>
      </c>
      <c r="AO86" s="35"/>
      <c r="AP86" s="35"/>
      <c r="AQ86" s="35"/>
      <c r="AR86" s="88"/>
      <c r="AS86" s="34">
        <v>8</v>
      </c>
      <c r="AT86" s="35"/>
      <c r="AU86" s="35"/>
      <c r="AV86" s="35"/>
      <c r="AW86" s="88"/>
      <c r="AX86" s="31">
        <v>9</v>
      </c>
      <c r="AY86" s="31"/>
      <c r="AZ86" s="31"/>
      <c r="BA86" s="31"/>
      <c r="BB86" s="34">
        <v>10</v>
      </c>
      <c r="BC86" s="35"/>
      <c r="BD86" s="35"/>
      <c r="BE86" s="35"/>
      <c r="BF86" s="88"/>
      <c r="BG86" s="34">
        <v>11</v>
      </c>
      <c r="BH86" s="35"/>
      <c r="BI86" s="35"/>
      <c r="BJ86" s="35"/>
      <c r="BK86" s="88"/>
      <c r="BL86" s="31">
        <v>12</v>
      </c>
      <c r="BM86" s="31"/>
      <c r="BN86" s="31"/>
      <c r="BO86" s="31"/>
      <c r="BP86" s="31"/>
      <c r="BQ86" s="34">
        <v>13</v>
      </c>
      <c r="BR86" s="35"/>
      <c r="BS86" s="35"/>
      <c r="BT86" s="88"/>
      <c r="BU86" s="34">
        <v>14</v>
      </c>
      <c r="BV86" s="35"/>
      <c r="BW86" s="35"/>
      <c r="BX86" s="35"/>
      <c r="BY86" s="88"/>
    </row>
    <row r="87" spans="1:79" s="1" customFormat="1" ht="14.25" hidden="1" customHeight="1" x14ac:dyDescent="0.25">
      <c r="A87" s="95" t="s">
        <v>69</v>
      </c>
      <c r="B87" s="96"/>
      <c r="C87" s="96"/>
      <c r="D87" s="95" t="s">
        <v>57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7"/>
      <c r="U87" s="32" t="s">
        <v>65</v>
      </c>
      <c r="V87" s="32"/>
      <c r="W87" s="32"/>
      <c r="X87" s="32"/>
      <c r="Y87" s="32"/>
      <c r="Z87" s="32" t="s">
        <v>66</v>
      </c>
      <c r="AA87" s="32"/>
      <c r="AB87" s="32"/>
      <c r="AC87" s="32"/>
      <c r="AD87" s="32"/>
      <c r="AE87" s="32" t="s">
        <v>91</v>
      </c>
      <c r="AF87" s="32"/>
      <c r="AG87" s="32"/>
      <c r="AH87" s="32"/>
      <c r="AI87" s="112" t="s">
        <v>170</v>
      </c>
      <c r="AJ87" s="112"/>
      <c r="AK87" s="112"/>
      <c r="AL87" s="112"/>
      <c r="AM87" s="112"/>
      <c r="AN87" s="32" t="s">
        <v>67</v>
      </c>
      <c r="AO87" s="32"/>
      <c r="AP87" s="32"/>
      <c r="AQ87" s="32"/>
      <c r="AR87" s="32"/>
      <c r="AS87" s="32" t="s">
        <v>68</v>
      </c>
      <c r="AT87" s="32"/>
      <c r="AU87" s="32"/>
      <c r="AV87" s="32"/>
      <c r="AW87" s="32"/>
      <c r="AX87" s="32" t="s">
        <v>92</v>
      </c>
      <c r="AY87" s="32"/>
      <c r="AZ87" s="32"/>
      <c r="BA87" s="32"/>
      <c r="BB87" s="112" t="s">
        <v>170</v>
      </c>
      <c r="BC87" s="112"/>
      <c r="BD87" s="112"/>
      <c r="BE87" s="112"/>
      <c r="BF87" s="112"/>
      <c r="BG87" s="32" t="s">
        <v>58</v>
      </c>
      <c r="BH87" s="32"/>
      <c r="BI87" s="32"/>
      <c r="BJ87" s="32"/>
      <c r="BK87" s="32"/>
      <c r="BL87" s="32" t="s">
        <v>59</v>
      </c>
      <c r="BM87" s="32"/>
      <c r="BN87" s="32"/>
      <c r="BO87" s="32"/>
      <c r="BP87" s="32"/>
      <c r="BQ87" s="32" t="s">
        <v>93</v>
      </c>
      <c r="BR87" s="32"/>
      <c r="BS87" s="32"/>
      <c r="BT87" s="32"/>
      <c r="BU87" s="112" t="s">
        <v>170</v>
      </c>
      <c r="BV87" s="112"/>
      <c r="BW87" s="112"/>
      <c r="BX87" s="112"/>
      <c r="BY87" s="112"/>
      <c r="CA87" t="s">
        <v>33</v>
      </c>
    </row>
    <row r="88" spans="1:79" s="25" customFormat="1" ht="36" customHeight="1" x14ac:dyDescent="0.25">
      <c r="A88" s="45">
        <v>1</v>
      </c>
      <c r="B88" s="46"/>
      <c r="C88" s="46"/>
      <c r="D88" s="69" t="s">
        <v>176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1"/>
      <c r="U88" s="54">
        <v>19800</v>
      </c>
      <c r="V88" s="55"/>
      <c r="W88" s="55"/>
      <c r="X88" s="55"/>
      <c r="Y88" s="56"/>
      <c r="Z88" s="54">
        <v>0</v>
      </c>
      <c r="AA88" s="55"/>
      <c r="AB88" s="55"/>
      <c r="AC88" s="55"/>
      <c r="AD88" s="56"/>
      <c r="AE88" s="54">
        <v>0</v>
      </c>
      <c r="AF88" s="55"/>
      <c r="AG88" s="55"/>
      <c r="AH88" s="56"/>
      <c r="AI88" s="54">
        <f>IF(ISNUMBER(U88),U88,0)+IF(ISNUMBER(Z88),Z88,0)</f>
        <v>19800</v>
      </c>
      <c r="AJ88" s="55"/>
      <c r="AK88" s="55"/>
      <c r="AL88" s="55"/>
      <c r="AM88" s="56"/>
      <c r="AN88" s="54">
        <v>56195</v>
      </c>
      <c r="AO88" s="55"/>
      <c r="AP88" s="55"/>
      <c r="AQ88" s="55"/>
      <c r="AR88" s="56"/>
      <c r="AS88" s="54">
        <v>0</v>
      </c>
      <c r="AT88" s="55"/>
      <c r="AU88" s="55"/>
      <c r="AV88" s="55"/>
      <c r="AW88" s="56"/>
      <c r="AX88" s="54">
        <v>0</v>
      </c>
      <c r="AY88" s="55"/>
      <c r="AZ88" s="55"/>
      <c r="BA88" s="56"/>
      <c r="BB88" s="54">
        <f>IF(ISNUMBER(AN88),AN88,0)+IF(ISNUMBER(AS88),AS88,0)</f>
        <v>56195</v>
      </c>
      <c r="BC88" s="55"/>
      <c r="BD88" s="55"/>
      <c r="BE88" s="55"/>
      <c r="BF88" s="56"/>
      <c r="BG88" s="54">
        <v>28700</v>
      </c>
      <c r="BH88" s="55"/>
      <c r="BI88" s="55"/>
      <c r="BJ88" s="55"/>
      <c r="BK88" s="56"/>
      <c r="BL88" s="54">
        <v>0</v>
      </c>
      <c r="BM88" s="55"/>
      <c r="BN88" s="55"/>
      <c r="BO88" s="55"/>
      <c r="BP88" s="56"/>
      <c r="BQ88" s="54">
        <v>0</v>
      </c>
      <c r="BR88" s="55"/>
      <c r="BS88" s="55"/>
      <c r="BT88" s="56"/>
      <c r="BU88" s="54">
        <f>IF(ISNUMBER(BG88),BG88,0)+IF(ISNUMBER(BL88),BL88,0)</f>
        <v>28700</v>
      </c>
      <c r="BV88" s="55"/>
      <c r="BW88" s="55"/>
      <c r="BX88" s="55"/>
      <c r="BY88" s="56"/>
      <c r="CA88" s="25" t="s">
        <v>34</v>
      </c>
    </row>
    <row r="89" spans="1:79" s="25" customFormat="1" ht="33.6" customHeight="1" x14ac:dyDescent="0.25">
      <c r="A89" s="45">
        <v>2</v>
      </c>
      <c r="B89" s="46"/>
      <c r="C89" s="47"/>
      <c r="D89" s="69" t="s">
        <v>237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1"/>
      <c r="U89" s="54">
        <v>0</v>
      </c>
      <c r="V89" s="55"/>
      <c r="W89" s="55"/>
      <c r="X89" s="55"/>
      <c r="Y89" s="56"/>
      <c r="Z89" s="54">
        <v>0</v>
      </c>
      <c r="AA89" s="55"/>
      <c r="AB89" s="55"/>
      <c r="AC89" s="55"/>
      <c r="AD89" s="56"/>
      <c r="AE89" s="54">
        <v>0</v>
      </c>
      <c r="AF89" s="55"/>
      <c r="AG89" s="55"/>
      <c r="AH89" s="56"/>
      <c r="AI89" s="54">
        <v>0</v>
      </c>
      <c r="AJ89" s="55"/>
      <c r="AK89" s="55"/>
      <c r="AL89" s="55"/>
      <c r="AM89" s="56"/>
      <c r="AN89" s="54">
        <v>0</v>
      </c>
      <c r="AO89" s="55"/>
      <c r="AP89" s="55"/>
      <c r="AQ89" s="55"/>
      <c r="AR89" s="56"/>
      <c r="AS89" s="54">
        <v>0</v>
      </c>
      <c r="AT89" s="55"/>
      <c r="AU89" s="55"/>
      <c r="AV89" s="55"/>
      <c r="AW89" s="56"/>
      <c r="AX89" s="54">
        <v>0</v>
      </c>
      <c r="AY89" s="55"/>
      <c r="AZ89" s="55"/>
      <c r="BA89" s="56"/>
      <c r="BB89" s="54">
        <v>0</v>
      </c>
      <c r="BC89" s="55"/>
      <c r="BD89" s="55"/>
      <c r="BE89" s="55"/>
      <c r="BF89" s="56"/>
      <c r="BG89" s="54">
        <v>31600</v>
      </c>
      <c r="BH89" s="55"/>
      <c r="BI89" s="55"/>
      <c r="BJ89" s="55"/>
      <c r="BK89" s="56"/>
      <c r="BL89" s="54">
        <v>0</v>
      </c>
      <c r="BM89" s="55"/>
      <c r="BN89" s="55"/>
      <c r="BO89" s="55"/>
      <c r="BP89" s="56"/>
      <c r="BQ89" s="54">
        <v>0</v>
      </c>
      <c r="BR89" s="55"/>
      <c r="BS89" s="55"/>
      <c r="BT89" s="56"/>
      <c r="BU89" s="54">
        <f>BG89</f>
        <v>31600</v>
      </c>
      <c r="BV89" s="55"/>
      <c r="BW89" s="55"/>
      <c r="BX89" s="55"/>
      <c r="BY89" s="56"/>
    </row>
    <row r="90" spans="1:79" s="6" customFormat="1" ht="12.75" customHeight="1" x14ac:dyDescent="0.25">
      <c r="A90" s="106"/>
      <c r="B90" s="107"/>
      <c r="C90" s="107"/>
      <c r="D90" s="109" t="s">
        <v>147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1"/>
      <c r="U90" s="102">
        <v>19800</v>
      </c>
      <c r="V90" s="103"/>
      <c r="W90" s="103"/>
      <c r="X90" s="103"/>
      <c r="Y90" s="104"/>
      <c r="Z90" s="102">
        <v>0</v>
      </c>
      <c r="AA90" s="103"/>
      <c r="AB90" s="103"/>
      <c r="AC90" s="103"/>
      <c r="AD90" s="104"/>
      <c r="AE90" s="102">
        <v>0</v>
      </c>
      <c r="AF90" s="103"/>
      <c r="AG90" s="103"/>
      <c r="AH90" s="104"/>
      <c r="AI90" s="102">
        <f>IF(ISNUMBER(U90),U90,0)+IF(ISNUMBER(Z90),Z90,0)</f>
        <v>19800</v>
      </c>
      <c r="AJ90" s="103"/>
      <c r="AK90" s="103"/>
      <c r="AL90" s="103"/>
      <c r="AM90" s="104"/>
      <c r="AN90" s="102">
        <v>56195</v>
      </c>
      <c r="AO90" s="103"/>
      <c r="AP90" s="103"/>
      <c r="AQ90" s="103"/>
      <c r="AR90" s="104"/>
      <c r="AS90" s="102">
        <v>0</v>
      </c>
      <c r="AT90" s="103"/>
      <c r="AU90" s="103"/>
      <c r="AV90" s="103"/>
      <c r="AW90" s="104"/>
      <c r="AX90" s="102">
        <v>0</v>
      </c>
      <c r="AY90" s="103"/>
      <c r="AZ90" s="103"/>
      <c r="BA90" s="104"/>
      <c r="BB90" s="102">
        <f>IF(ISNUMBER(AN90),AN90,0)+IF(ISNUMBER(AS90),AS90,0)</f>
        <v>56195</v>
      </c>
      <c r="BC90" s="103"/>
      <c r="BD90" s="103"/>
      <c r="BE90" s="103"/>
      <c r="BF90" s="104"/>
      <c r="BG90" s="102">
        <f>BG88+BG89</f>
        <v>60300</v>
      </c>
      <c r="BH90" s="103"/>
      <c r="BI90" s="103"/>
      <c r="BJ90" s="103"/>
      <c r="BK90" s="104"/>
      <c r="BL90" s="102">
        <v>0</v>
      </c>
      <c r="BM90" s="103"/>
      <c r="BN90" s="103"/>
      <c r="BO90" s="103"/>
      <c r="BP90" s="104"/>
      <c r="BQ90" s="102">
        <v>0</v>
      </c>
      <c r="BR90" s="103"/>
      <c r="BS90" s="103"/>
      <c r="BT90" s="104"/>
      <c r="BU90" s="102">
        <f>IF(ISNUMBER(BG90),BG90,0)+IF(ISNUMBER(BL90),BL90,0)</f>
        <v>60300</v>
      </c>
      <c r="BV90" s="103"/>
      <c r="BW90" s="103"/>
      <c r="BX90" s="103"/>
      <c r="BY90" s="104"/>
    </row>
    <row r="92" spans="1:79" ht="14.25" customHeight="1" x14ac:dyDescent="0.25">
      <c r="A92" s="61" t="s">
        <v>229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1:79" ht="15" customHeight="1" x14ac:dyDescent="0.25">
      <c r="A93" s="62" t="s">
        <v>199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1:79" s="26" customFormat="1" ht="23.1" customHeight="1" x14ac:dyDescent="0.2">
      <c r="A94" s="63" t="s">
        <v>6</v>
      </c>
      <c r="B94" s="64"/>
      <c r="C94" s="64"/>
      <c r="D94" s="63" t="s">
        <v>121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7"/>
      <c r="U94" s="60" t="s">
        <v>221</v>
      </c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 t="s">
        <v>226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26">
        <v>3</v>
      </c>
    </row>
    <row r="95" spans="1:79" s="26" customFormat="1" ht="31.8" customHeight="1" x14ac:dyDescent="0.2">
      <c r="A95" s="65"/>
      <c r="B95" s="66"/>
      <c r="C95" s="66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8"/>
      <c r="U95" s="57" t="s">
        <v>4</v>
      </c>
      <c r="V95" s="58"/>
      <c r="W95" s="58"/>
      <c r="X95" s="58"/>
      <c r="Y95" s="59"/>
      <c r="Z95" s="57" t="s">
        <v>3</v>
      </c>
      <c r="AA95" s="58"/>
      <c r="AB95" s="58"/>
      <c r="AC95" s="58"/>
      <c r="AD95" s="59"/>
      <c r="AE95" s="57" t="s">
        <v>116</v>
      </c>
      <c r="AF95" s="58"/>
      <c r="AG95" s="58"/>
      <c r="AH95" s="58"/>
      <c r="AI95" s="59"/>
      <c r="AJ95" s="57" t="s">
        <v>5</v>
      </c>
      <c r="AK95" s="58"/>
      <c r="AL95" s="58"/>
      <c r="AM95" s="58"/>
      <c r="AN95" s="59"/>
      <c r="AO95" s="57" t="s">
        <v>4</v>
      </c>
      <c r="AP95" s="58"/>
      <c r="AQ95" s="58"/>
      <c r="AR95" s="58"/>
      <c r="AS95" s="59"/>
      <c r="AT95" s="57" t="s">
        <v>3</v>
      </c>
      <c r="AU95" s="58"/>
      <c r="AV95" s="58"/>
      <c r="AW95" s="58"/>
      <c r="AX95" s="59"/>
      <c r="AY95" s="57" t="s">
        <v>116</v>
      </c>
      <c r="AZ95" s="58"/>
      <c r="BA95" s="58"/>
      <c r="BB95" s="58"/>
      <c r="BC95" s="59"/>
      <c r="BD95" s="60" t="s">
        <v>96</v>
      </c>
      <c r="BE95" s="60"/>
      <c r="BF95" s="60"/>
      <c r="BG95" s="60"/>
      <c r="BH95" s="60"/>
    </row>
    <row r="96" spans="1:79" ht="15" customHeight="1" x14ac:dyDescent="0.25">
      <c r="A96" s="34" t="s">
        <v>169</v>
      </c>
      <c r="B96" s="35"/>
      <c r="C96" s="35"/>
      <c r="D96" s="34">
        <v>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88"/>
      <c r="U96" s="34">
        <v>3</v>
      </c>
      <c r="V96" s="35"/>
      <c r="W96" s="35"/>
      <c r="X96" s="35"/>
      <c r="Y96" s="88"/>
      <c r="Z96" s="34">
        <v>4</v>
      </c>
      <c r="AA96" s="35"/>
      <c r="AB96" s="35"/>
      <c r="AC96" s="35"/>
      <c r="AD96" s="88"/>
      <c r="AE96" s="34">
        <v>5</v>
      </c>
      <c r="AF96" s="35"/>
      <c r="AG96" s="35"/>
      <c r="AH96" s="35"/>
      <c r="AI96" s="88"/>
      <c r="AJ96" s="34">
        <v>6</v>
      </c>
      <c r="AK96" s="35"/>
      <c r="AL96" s="35"/>
      <c r="AM96" s="35"/>
      <c r="AN96" s="88"/>
      <c r="AO96" s="34">
        <v>7</v>
      </c>
      <c r="AP96" s="35"/>
      <c r="AQ96" s="35"/>
      <c r="AR96" s="35"/>
      <c r="AS96" s="88"/>
      <c r="AT96" s="34">
        <v>8</v>
      </c>
      <c r="AU96" s="35"/>
      <c r="AV96" s="35"/>
      <c r="AW96" s="35"/>
      <c r="AX96" s="88"/>
      <c r="AY96" s="34">
        <v>9</v>
      </c>
      <c r="AZ96" s="35"/>
      <c r="BA96" s="35"/>
      <c r="BB96" s="35"/>
      <c r="BC96" s="88"/>
      <c r="BD96" s="34">
        <v>10</v>
      </c>
      <c r="BE96" s="35"/>
      <c r="BF96" s="35"/>
      <c r="BG96" s="35"/>
      <c r="BH96" s="88"/>
    </row>
    <row r="97" spans="1:79" s="1" customFormat="1" ht="12.75" hidden="1" customHeight="1" x14ac:dyDescent="0.25">
      <c r="A97" s="95" t="s">
        <v>69</v>
      </c>
      <c r="B97" s="96"/>
      <c r="C97" s="96"/>
      <c r="D97" s="95" t="s">
        <v>57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7"/>
      <c r="U97" s="95" t="s">
        <v>60</v>
      </c>
      <c r="V97" s="96"/>
      <c r="W97" s="96"/>
      <c r="X97" s="96"/>
      <c r="Y97" s="97"/>
      <c r="Z97" s="95" t="s">
        <v>61</v>
      </c>
      <c r="AA97" s="96"/>
      <c r="AB97" s="96"/>
      <c r="AC97" s="96"/>
      <c r="AD97" s="97"/>
      <c r="AE97" s="95" t="s">
        <v>94</v>
      </c>
      <c r="AF97" s="96"/>
      <c r="AG97" s="96"/>
      <c r="AH97" s="96"/>
      <c r="AI97" s="97"/>
      <c r="AJ97" s="91" t="s">
        <v>171</v>
      </c>
      <c r="AK97" s="92"/>
      <c r="AL97" s="92"/>
      <c r="AM97" s="92"/>
      <c r="AN97" s="93"/>
      <c r="AO97" s="95" t="s">
        <v>62</v>
      </c>
      <c r="AP97" s="96"/>
      <c r="AQ97" s="96"/>
      <c r="AR97" s="96"/>
      <c r="AS97" s="97"/>
      <c r="AT97" s="95" t="s">
        <v>63</v>
      </c>
      <c r="AU97" s="96"/>
      <c r="AV97" s="96"/>
      <c r="AW97" s="96"/>
      <c r="AX97" s="97"/>
      <c r="AY97" s="95" t="s">
        <v>95</v>
      </c>
      <c r="AZ97" s="96"/>
      <c r="BA97" s="96"/>
      <c r="BB97" s="96"/>
      <c r="BC97" s="97"/>
      <c r="BD97" s="112" t="s">
        <v>171</v>
      </c>
      <c r="BE97" s="112"/>
      <c r="BF97" s="112"/>
      <c r="BG97" s="112"/>
      <c r="BH97" s="112"/>
      <c r="CA97" s="1" t="s">
        <v>35</v>
      </c>
    </row>
    <row r="98" spans="1:79" s="25" customFormat="1" ht="28.8" customHeight="1" x14ac:dyDescent="0.25">
      <c r="A98" s="45">
        <v>1</v>
      </c>
      <c r="B98" s="46"/>
      <c r="C98" s="46"/>
      <c r="D98" s="69" t="s">
        <v>176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54">
        <v>30700</v>
      </c>
      <c r="V98" s="55"/>
      <c r="W98" s="55"/>
      <c r="X98" s="55"/>
      <c r="Y98" s="56"/>
      <c r="Z98" s="54">
        <v>0</v>
      </c>
      <c r="AA98" s="55"/>
      <c r="AB98" s="55"/>
      <c r="AC98" s="55"/>
      <c r="AD98" s="56"/>
      <c r="AE98" s="94">
        <v>0</v>
      </c>
      <c r="AF98" s="94"/>
      <c r="AG98" s="94"/>
      <c r="AH98" s="94"/>
      <c r="AI98" s="94"/>
      <c r="AJ98" s="72">
        <f>IF(ISNUMBER(U98),U98,0)+IF(ISNUMBER(Z98),Z98,0)</f>
        <v>30700</v>
      </c>
      <c r="AK98" s="72"/>
      <c r="AL98" s="72"/>
      <c r="AM98" s="72"/>
      <c r="AN98" s="72"/>
      <c r="AO98" s="94">
        <v>32800</v>
      </c>
      <c r="AP98" s="94"/>
      <c r="AQ98" s="94"/>
      <c r="AR98" s="94"/>
      <c r="AS98" s="94"/>
      <c r="AT98" s="72">
        <v>0</v>
      </c>
      <c r="AU98" s="72"/>
      <c r="AV98" s="72"/>
      <c r="AW98" s="72"/>
      <c r="AX98" s="72"/>
      <c r="AY98" s="94">
        <v>0</v>
      </c>
      <c r="AZ98" s="94"/>
      <c r="BA98" s="94"/>
      <c r="BB98" s="94"/>
      <c r="BC98" s="94"/>
      <c r="BD98" s="72">
        <f>IF(ISNUMBER(AO98),AO98,0)+IF(ISNUMBER(AT98),AT98,0)</f>
        <v>32800</v>
      </c>
      <c r="BE98" s="72"/>
      <c r="BF98" s="72"/>
      <c r="BG98" s="72"/>
      <c r="BH98" s="72"/>
      <c r="CA98" s="25" t="s">
        <v>36</v>
      </c>
    </row>
    <row r="99" spans="1:79" s="25" customFormat="1" ht="32.4" customHeight="1" x14ac:dyDescent="0.25">
      <c r="A99" s="45">
        <v>2</v>
      </c>
      <c r="B99" s="46"/>
      <c r="C99" s="47"/>
      <c r="D99" s="69" t="s">
        <v>237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1"/>
      <c r="U99" s="54">
        <v>33336</v>
      </c>
      <c r="V99" s="55"/>
      <c r="W99" s="55"/>
      <c r="X99" s="55"/>
      <c r="Y99" s="56"/>
      <c r="Z99" s="54">
        <v>0</v>
      </c>
      <c r="AA99" s="55"/>
      <c r="AB99" s="55"/>
      <c r="AC99" s="55"/>
      <c r="AD99" s="56"/>
      <c r="AE99" s="54">
        <v>0</v>
      </c>
      <c r="AF99" s="55"/>
      <c r="AG99" s="55"/>
      <c r="AH99" s="55"/>
      <c r="AI99" s="56"/>
      <c r="AJ99" s="72">
        <f>IF(ISNUMBER(U99),U99,0)+IF(ISNUMBER(Z99),Z99,0)</f>
        <v>33336</v>
      </c>
      <c r="AK99" s="72"/>
      <c r="AL99" s="72"/>
      <c r="AM99" s="72"/>
      <c r="AN99" s="72"/>
      <c r="AO99" s="54">
        <v>34630</v>
      </c>
      <c r="AP99" s="55"/>
      <c r="AQ99" s="55"/>
      <c r="AR99" s="55"/>
      <c r="AS99" s="56"/>
      <c r="AT99" s="45">
        <v>0</v>
      </c>
      <c r="AU99" s="46"/>
      <c r="AV99" s="46"/>
      <c r="AW99" s="46"/>
      <c r="AX99" s="47"/>
      <c r="AY99" s="54">
        <v>0</v>
      </c>
      <c r="AZ99" s="55"/>
      <c r="BA99" s="55"/>
      <c r="BB99" s="55"/>
      <c r="BC99" s="56"/>
      <c r="BD99" s="72">
        <f>IF(ISNUMBER(AO99),AO99,0)+IF(ISNUMBER(AT99),AT99,0)</f>
        <v>34630</v>
      </c>
      <c r="BE99" s="72"/>
      <c r="BF99" s="72"/>
      <c r="BG99" s="72"/>
      <c r="BH99" s="72"/>
    </row>
    <row r="100" spans="1:79" s="6" customFormat="1" ht="12.75" customHeight="1" x14ac:dyDescent="0.25">
      <c r="A100" s="106"/>
      <c r="B100" s="107"/>
      <c r="C100" s="107"/>
      <c r="D100" s="109" t="s">
        <v>147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1"/>
      <c r="U100" s="102">
        <v>64036</v>
      </c>
      <c r="V100" s="103"/>
      <c r="W100" s="103"/>
      <c r="X100" s="103"/>
      <c r="Y100" s="104"/>
      <c r="Z100" s="102">
        <v>0</v>
      </c>
      <c r="AA100" s="103"/>
      <c r="AB100" s="103"/>
      <c r="AC100" s="103"/>
      <c r="AD100" s="104"/>
      <c r="AE100" s="105">
        <v>0</v>
      </c>
      <c r="AF100" s="105"/>
      <c r="AG100" s="105"/>
      <c r="AH100" s="105"/>
      <c r="AI100" s="105"/>
      <c r="AJ100" s="129">
        <f>IF(ISNUMBER(U100),U100,0)+IF(ISNUMBER(Z100),Z100,0)</f>
        <v>64036</v>
      </c>
      <c r="AK100" s="129"/>
      <c r="AL100" s="129"/>
      <c r="AM100" s="129"/>
      <c r="AN100" s="129"/>
      <c r="AO100" s="105">
        <v>67430</v>
      </c>
      <c r="AP100" s="105"/>
      <c r="AQ100" s="105"/>
      <c r="AR100" s="105"/>
      <c r="AS100" s="105"/>
      <c r="AT100" s="129">
        <v>0</v>
      </c>
      <c r="AU100" s="129"/>
      <c r="AV100" s="129"/>
      <c r="AW100" s="129"/>
      <c r="AX100" s="129"/>
      <c r="AY100" s="105">
        <v>0</v>
      </c>
      <c r="AZ100" s="105"/>
      <c r="BA100" s="105"/>
      <c r="BB100" s="105"/>
      <c r="BC100" s="105"/>
      <c r="BD100" s="129">
        <f>IF(ISNUMBER(AO100),AO100,0)+IF(ISNUMBER(AT100),AT100,0)</f>
        <v>67430</v>
      </c>
      <c r="BE100" s="129"/>
      <c r="BF100" s="129"/>
      <c r="BG100" s="129"/>
      <c r="BH100" s="129"/>
    </row>
    <row r="101" spans="1:79" s="5" customFormat="1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5">
      <c r="A103" s="61" t="s">
        <v>152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1:79" ht="14.25" customHeight="1" x14ac:dyDescent="0.25">
      <c r="A104" s="61" t="s">
        <v>214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1:79" ht="23.1" customHeight="1" x14ac:dyDescent="0.25">
      <c r="A105" s="39" t="s">
        <v>6</v>
      </c>
      <c r="B105" s="40"/>
      <c r="C105" s="40"/>
      <c r="D105" s="31" t="s">
        <v>9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 t="s">
        <v>8</v>
      </c>
      <c r="R105" s="31"/>
      <c r="S105" s="31"/>
      <c r="T105" s="31"/>
      <c r="U105" s="31"/>
      <c r="V105" s="31" t="s">
        <v>7</v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4" t="s">
        <v>200</v>
      </c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88"/>
      <c r="AU105" s="34" t="s">
        <v>203</v>
      </c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88"/>
      <c r="BJ105" s="34" t="s">
        <v>210</v>
      </c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88"/>
    </row>
    <row r="106" spans="1:79" ht="32.25" customHeight="1" x14ac:dyDescent="0.25">
      <c r="A106" s="42"/>
      <c r="B106" s="43"/>
      <c r="C106" s="4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 t="s">
        <v>4</v>
      </c>
      <c r="AG106" s="31"/>
      <c r="AH106" s="31"/>
      <c r="AI106" s="31"/>
      <c r="AJ106" s="31"/>
      <c r="AK106" s="31" t="s">
        <v>3</v>
      </c>
      <c r="AL106" s="31"/>
      <c r="AM106" s="31"/>
      <c r="AN106" s="31"/>
      <c r="AO106" s="31"/>
      <c r="AP106" s="31" t="s">
        <v>123</v>
      </c>
      <c r="AQ106" s="31"/>
      <c r="AR106" s="31"/>
      <c r="AS106" s="31"/>
      <c r="AT106" s="31"/>
      <c r="AU106" s="31" t="s">
        <v>4</v>
      </c>
      <c r="AV106" s="31"/>
      <c r="AW106" s="31"/>
      <c r="AX106" s="31"/>
      <c r="AY106" s="31"/>
      <c r="AZ106" s="31" t="s">
        <v>3</v>
      </c>
      <c r="BA106" s="31"/>
      <c r="BB106" s="31"/>
      <c r="BC106" s="31"/>
      <c r="BD106" s="31"/>
      <c r="BE106" s="31" t="s">
        <v>90</v>
      </c>
      <c r="BF106" s="31"/>
      <c r="BG106" s="31"/>
      <c r="BH106" s="31"/>
      <c r="BI106" s="31"/>
      <c r="BJ106" s="31" t="s">
        <v>4</v>
      </c>
      <c r="BK106" s="31"/>
      <c r="BL106" s="31"/>
      <c r="BM106" s="31"/>
      <c r="BN106" s="31"/>
      <c r="BO106" s="31" t="s">
        <v>3</v>
      </c>
      <c r="BP106" s="31"/>
      <c r="BQ106" s="31"/>
      <c r="BR106" s="31"/>
      <c r="BS106" s="31"/>
      <c r="BT106" s="31" t="s">
        <v>97</v>
      </c>
      <c r="BU106" s="31"/>
      <c r="BV106" s="31"/>
      <c r="BW106" s="31"/>
      <c r="BX106" s="31"/>
    </row>
    <row r="107" spans="1:79" ht="15" customHeight="1" x14ac:dyDescent="0.25">
      <c r="A107" s="34">
        <v>1</v>
      </c>
      <c r="B107" s="35"/>
      <c r="C107" s="35"/>
      <c r="D107" s="31">
        <v>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3</v>
      </c>
      <c r="R107" s="31"/>
      <c r="S107" s="31"/>
      <c r="T107" s="31"/>
      <c r="U107" s="31"/>
      <c r="V107" s="31">
        <v>4</v>
      </c>
      <c r="W107" s="31"/>
      <c r="X107" s="31"/>
      <c r="Y107" s="31"/>
      <c r="Z107" s="31"/>
      <c r="AA107" s="31"/>
      <c r="AB107" s="31"/>
      <c r="AC107" s="31"/>
      <c r="AD107" s="31"/>
      <c r="AE107" s="31"/>
      <c r="AF107" s="31">
        <v>5</v>
      </c>
      <c r="AG107" s="31"/>
      <c r="AH107" s="31"/>
      <c r="AI107" s="31"/>
      <c r="AJ107" s="31"/>
      <c r="AK107" s="31">
        <v>6</v>
      </c>
      <c r="AL107" s="31"/>
      <c r="AM107" s="31"/>
      <c r="AN107" s="31"/>
      <c r="AO107" s="31"/>
      <c r="AP107" s="31">
        <v>7</v>
      </c>
      <c r="AQ107" s="31"/>
      <c r="AR107" s="31"/>
      <c r="AS107" s="31"/>
      <c r="AT107" s="31"/>
      <c r="AU107" s="31">
        <v>8</v>
      </c>
      <c r="AV107" s="31"/>
      <c r="AW107" s="31"/>
      <c r="AX107" s="31"/>
      <c r="AY107" s="31"/>
      <c r="AZ107" s="31">
        <v>9</v>
      </c>
      <c r="BA107" s="31"/>
      <c r="BB107" s="31"/>
      <c r="BC107" s="31"/>
      <c r="BD107" s="31"/>
      <c r="BE107" s="31">
        <v>10</v>
      </c>
      <c r="BF107" s="31"/>
      <c r="BG107" s="31"/>
      <c r="BH107" s="31"/>
      <c r="BI107" s="31"/>
      <c r="BJ107" s="31">
        <v>11</v>
      </c>
      <c r="BK107" s="31"/>
      <c r="BL107" s="31"/>
      <c r="BM107" s="31"/>
      <c r="BN107" s="31"/>
      <c r="BO107" s="31">
        <v>12</v>
      </c>
      <c r="BP107" s="31"/>
      <c r="BQ107" s="31"/>
      <c r="BR107" s="31"/>
      <c r="BS107" s="31"/>
      <c r="BT107" s="31">
        <v>13</v>
      </c>
      <c r="BU107" s="31"/>
      <c r="BV107" s="31"/>
      <c r="BW107" s="31"/>
      <c r="BX107" s="31"/>
    </row>
    <row r="108" spans="1:79" ht="10.5" hidden="1" customHeight="1" x14ac:dyDescent="0.25">
      <c r="A108" s="95" t="s">
        <v>154</v>
      </c>
      <c r="B108" s="96"/>
      <c r="C108" s="96"/>
      <c r="D108" s="31" t="s">
        <v>57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 t="s">
        <v>70</v>
      </c>
      <c r="R108" s="31"/>
      <c r="S108" s="31"/>
      <c r="T108" s="31"/>
      <c r="U108" s="31"/>
      <c r="V108" s="31" t="s">
        <v>71</v>
      </c>
      <c r="W108" s="31"/>
      <c r="X108" s="31"/>
      <c r="Y108" s="31"/>
      <c r="Z108" s="31"/>
      <c r="AA108" s="31"/>
      <c r="AB108" s="31"/>
      <c r="AC108" s="31"/>
      <c r="AD108" s="31"/>
      <c r="AE108" s="31"/>
      <c r="AF108" s="32" t="s">
        <v>111</v>
      </c>
      <c r="AG108" s="32"/>
      <c r="AH108" s="32"/>
      <c r="AI108" s="32"/>
      <c r="AJ108" s="32"/>
      <c r="AK108" s="33" t="s">
        <v>112</v>
      </c>
      <c r="AL108" s="33"/>
      <c r="AM108" s="33"/>
      <c r="AN108" s="33"/>
      <c r="AO108" s="33"/>
      <c r="AP108" s="112" t="s">
        <v>122</v>
      </c>
      <c r="AQ108" s="112"/>
      <c r="AR108" s="112"/>
      <c r="AS108" s="112"/>
      <c r="AT108" s="112"/>
      <c r="AU108" s="32" t="s">
        <v>113</v>
      </c>
      <c r="AV108" s="32"/>
      <c r="AW108" s="32"/>
      <c r="AX108" s="32"/>
      <c r="AY108" s="32"/>
      <c r="AZ108" s="33" t="s">
        <v>114</v>
      </c>
      <c r="BA108" s="33"/>
      <c r="BB108" s="33"/>
      <c r="BC108" s="33"/>
      <c r="BD108" s="33"/>
      <c r="BE108" s="112" t="s">
        <v>122</v>
      </c>
      <c r="BF108" s="112"/>
      <c r="BG108" s="112"/>
      <c r="BH108" s="112"/>
      <c r="BI108" s="112"/>
      <c r="BJ108" s="32" t="s">
        <v>105</v>
      </c>
      <c r="BK108" s="32"/>
      <c r="BL108" s="32"/>
      <c r="BM108" s="32"/>
      <c r="BN108" s="32"/>
      <c r="BO108" s="33" t="s">
        <v>106</v>
      </c>
      <c r="BP108" s="33"/>
      <c r="BQ108" s="33"/>
      <c r="BR108" s="33"/>
      <c r="BS108" s="33"/>
      <c r="BT108" s="112" t="s">
        <v>122</v>
      </c>
      <c r="BU108" s="112"/>
      <c r="BV108" s="112"/>
      <c r="BW108" s="112"/>
      <c r="BX108" s="112"/>
      <c r="CA108" t="s">
        <v>37</v>
      </c>
    </row>
    <row r="109" spans="1:79" s="6" customFormat="1" ht="15" customHeight="1" x14ac:dyDescent="0.25">
      <c r="A109" s="106">
        <v>0</v>
      </c>
      <c r="B109" s="107"/>
      <c r="C109" s="107"/>
      <c r="D109" s="130" t="s">
        <v>177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CA109" s="6" t="s">
        <v>38</v>
      </c>
    </row>
    <row r="110" spans="1:79" s="25" customFormat="1" ht="41.4" customHeight="1" x14ac:dyDescent="0.25">
      <c r="A110" s="45">
        <v>0</v>
      </c>
      <c r="B110" s="46"/>
      <c r="C110" s="46"/>
      <c r="D110" s="48" t="s">
        <v>178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1"/>
      <c r="Q110" s="39" t="s">
        <v>179</v>
      </c>
      <c r="R110" s="40"/>
      <c r="S110" s="40"/>
      <c r="T110" s="40"/>
      <c r="U110" s="41"/>
      <c r="V110" s="39" t="s">
        <v>180</v>
      </c>
      <c r="W110" s="40"/>
      <c r="X110" s="40"/>
      <c r="Y110" s="40"/>
      <c r="Z110" s="40"/>
      <c r="AA110" s="40"/>
      <c r="AB110" s="40"/>
      <c r="AC110" s="40"/>
      <c r="AD110" s="40"/>
      <c r="AE110" s="41"/>
      <c r="AF110" s="132">
        <v>2</v>
      </c>
      <c r="AG110" s="132"/>
      <c r="AH110" s="132"/>
      <c r="AI110" s="132"/>
      <c r="AJ110" s="132"/>
      <c r="AK110" s="132">
        <v>0</v>
      </c>
      <c r="AL110" s="132"/>
      <c r="AM110" s="132"/>
      <c r="AN110" s="132"/>
      <c r="AO110" s="132"/>
      <c r="AP110" s="132">
        <f t="shared" ref="AP110:AP119" si="0">IF(ISNUMBER(AF110),AF110,0)+IF(ISNUMBER(AK110),AK110,0)</f>
        <v>2</v>
      </c>
      <c r="AQ110" s="132"/>
      <c r="AR110" s="132"/>
      <c r="AS110" s="132"/>
      <c r="AT110" s="132"/>
      <c r="AU110" s="132">
        <v>2</v>
      </c>
      <c r="AV110" s="132"/>
      <c r="AW110" s="132"/>
      <c r="AX110" s="132"/>
      <c r="AY110" s="132"/>
      <c r="AZ110" s="132">
        <v>0</v>
      </c>
      <c r="BA110" s="132"/>
      <c r="BB110" s="132"/>
      <c r="BC110" s="132"/>
      <c r="BD110" s="132"/>
      <c r="BE110" s="132">
        <f t="shared" ref="BE110:BE119" si="1">IF(ISNUMBER(AU110),AU110,0)+IF(ISNUMBER(AZ110),AZ110,0)</f>
        <v>2</v>
      </c>
      <c r="BF110" s="132"/>
      <c r="BG110" s="132"/>
      <c r="BH110" s="132"/>
      <c r="BI110" s="132"/>
      <c r="BJ110" s="132">
        <v>11</v>
      </c>
      <c r="BK110" s="132"/>
      <c r="BL110" s="132"/>
      <c r="BM110" s="132"/>
      <c r="BN110" s="132"/>
      <c r="BO110" s="132">
        <v>0</v>
      </c>
      <c r="BP110" s="132"/>
      <c r="BQ110" s="132"/>
      <c r="BR110" s="132"/>
      <c r="BS110" s="132"/>
      <c r="BT110" s="132">
        <f t="shared" ref="BT110:BT119" si="2">IF(ISNUMBER(BJ110),BJ110,0)+IF(ISNUMBER(BO110),BO110,0)</f>
        <v>11</v>
      </c>
      <c r="BU110" s="132"/>
      <c r="BV110" s="132"/>
      <c r="BW110" s="132"/>
      <c r="BX110" s="132"/>
    </row>
    <row r="111" spans="1:79" s="25" customFormat="1" ht="62.4" customHeight="1" x14ac:dyDescent="0.25">
      <c r="A111" s="45"/>
      <c r="B111" s="46"/>
      <c r="C111" s="47"/>
      <c r="D111" s="48" t="s">
        <v>244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50"/>
      <c r="Q111" s="42"/>
      <c r="R111" s="43"/>
      <c r="S111" s="43"/>
      <c r="T111" s="43"/>
      <c r="U111" s="44"/>
      <c r="V111" s="42"/>
      <c r="W111" s="43"/>
      <c r="X111" s="43"/>
      <c r="Y111" s="43"/>
      <c r="Z111" s="43"/>
      <c r="AA111" s="43"/>
      <c r="AB111" s="43"/>
      <c r="AC111" s="43"/>
      <c r="AD111" s="43"/>
      <c r="AE111" s="44"/>
      <c r="AF111" s="28">
        <v>0</v>
      </c>
      <c r="AG111" s="29"/>
      <c r="AH111" s="29"/>
      <c r="AI111" s="29"/>
      <c r="AJ111" s="30"/>
      <c r="AK111" s="28">
        <v>0</v>
      </c>
      <c r="AL111" s="29"/>
      <c r="AM111" s="29"/>
      <c r="AN111" s="29"/>
      <c r="AO111" s="30"/>
      <c r="AP111" s="28">
        <v>0</v>
      </c>
      <c r="AQ111" s="29"/>
      <c r="AR111" s="29"/>
      <c r="AS111" s="29"/>
      <c r="AT111" s="30"/>
      <c r="AU111" s="28">
        <v>0</v>
      </c>
      <c r="AV111" s="29"/>
      <c r="AW111" s="29"/>
      <c r="AX111" s="29"/>
      <c r="AY111" s="30"/>
      <c r="AZ111" s="28">
        <v>0</v>
      </c>
      <c r="BA111" s="29"/>
      <c r="BB111" s="29"/>
      <c r="BC111" s="29"/>
      <c r="BD111" s="30"/>
      <c r="BE111" s="28">
        <v>0</v>
      </c>
      <c r="BF111" s="29"/>
      <c r="BG111" s="29"/>
      <c r="BH111" s="29"/>
      <c r="BI111" s="30"/>
      <c r="BJ111" s="28">
        <v>4</v>
      </c>
      <c r="BK111" s="29"/>
      <c r="BL111" s="29"/>
      <c r="BM111" s="29"/>
      <c r="BN111" s="30"/>
      <c r="BO111" s="28">
        <v>0</v>
      </c>
      <c r="BP111" s="29"/>
      <c r="BQ111" s="29"/>
      <c r="BR111" s="29"/>
      <c r="BS111" s="30"/>
      <c r="BT111" s="28">
        <v>4</v>
      </c>
      <c r="BU111" s="29"/>
      <c r="BV111" s="29"/>
      <c r="BW111" s="29"/>
      <c r="BX111" s="30"/>
    </row>
    <row r="112" spans="1:79" s="6" customFormat="1" ht="15" customHeight="1" x14ac:dyDescent="0.25">
      <c r="A112" s="106">
        <v>0</v>
      </c>
      <c r="B112" s="107"/>
      <c r="C112" s="107"/>
      <c r="D112" s="133" t="s">
        <v>181</v>
      </c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1"/>
      <c r="Q112" s="130"/>
      <c r="R112" s="130"/>
      <c r="S112" s="130"/>
      <c r="T112" s="130"/>
      <c r="U112" s="130"/>
      <c r="V112" s="133"/>
      <c r="W112" s="110"/>
      <c r="X112" s="110"/>
      <c r="Y112" s="110"/>
      <c r="Z112" s="110"/>
      <c r="AA112" s="110"/>
      <c r="AB112" s="110"/>
      <c r="AC112" s="110"/>
      <c r="AD112" s="110"/>
      <c r="AE112" s="11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</row>
    <row r="113" spans="1:79" s="25" customFormat="1" ht="48" customHeight="1" x14ac:dyDescent="0.25">
      <c r="A113" s="45">
        <v>0</v>
      </c>
      <c r="B113" s="46"/>
      <c r="C113" s="46"/>
      <c r="D113" s="48" t="s">
        <v>239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1"/>
      <c r="Q113" s="39" t="s">
        <v>179</v>
      </c>
      <c r="R113" s="40"/>
      <c r="S113" s="40"/>
      <c r="T113" s="40"/>
      <c r="U113" s="41"/>
      <c r="V113" s="39" t="s">
        <v>182</v>
      </c>
      <c r="W113" s="40"/>
      <c r="X113" s="40"/>
      <c r="Y113" s="40"/>
      <c r="Z113" s="40"/>
      <c r="AA113" s="40"/>
      <c r="AB113" s="40"/>
      <c r="AC113" s="40"/>
      <c r="AD113" s="40"/>
      <c r="AE113" s="41"/>
      <c r="AF113" s="132">
        <v>100</v>
      </c>
      <c r="AG113" s="132"/>
      <c r="AH113" s="132"/>
      <c r="AI113" s="132"/>
      <c r="AJ113" s="132"/>
      <c r="AK113" s="132">
        <v>0</v>
      </c>
      <c r="AL113" s="132"/>
      <c r="AM113" s="132"/>
      <c r="AN113" s="132"/>
      <c r="AO113" s="132"/>
      <c r="AP113" s="132">
        <f t="shared" si="0"/>
        <v>100</v>
      </c>
      <c r="AQ113" s="132"/>
      <c r="AR113" s="132"/>
      <c r="AS113" s="132"/>
      <c r="AT113" s="132"/>
      <c r="AU113" s="132">
        <v>120</v>
      </c>
      <c r="AV113" s="132"/>
      <c r="AW113" s="132"/>
      <c r="AX113" s="132"/>
      <c r="AY113" s="132"/>
      <c r="AZ113" s="132">
        <v>0</v>
      </c>
      <c r="BA113" s="132"/>
      <c r="BB113" s="132"/>
      <c r="BC113" s="132"/>
      <c r="BD113" s="132"/>
      <c r="BE113" s="132">
        <f t="shared" si="1"/>
        <v>120</v>
      </c>
      <c r="BF113" s="132"/>
      <c r="BG113" s="132"/>
      <c r="BH113" s="132"/>
      <c r="BI113" s="132"/>
      <c r="BJ113" s="132">
        <v>234</v>
      </c>
      <c r="BK113" s="132"/>
      <c r="BL113" s="132"/>
      <c r="BM113" s="132"/>
      <c r="BN113" s="132"/>
      <c r="BO113" s="132">
        <v>0</v>
      </c>
      <c r="BP113" s="132"/>
      <c r="BQ113" s="132"/>
      <c r="BR113" s="132"/>
      <c r="BS113" s="132"/>
      <c r="BT113" s="132">
        <f t="shared" si="2"/>
        <v>234</v>
      </c>
      <c r="BU113" s="132"/>
      <c r="BV113" s="132"/>
      <c r="BW113" s="132"/>
      <c r="BX113" s="132"/>
    </row>
    <row r="114" spans="1:79" s="25" customFormat="1" ht="48" customHeight="1" x14ac:dyDescent="0.25">
      <c r="A114" s="45"/>
      <c r="B114" s="46"/>
      <c r="C114" s="47"/>
      <c r="D114" s="48" t="s">
        <v>240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50"/>
      <c r="Q114" s="42"/>
      <c r="R114" s="43"/>
      <c r="S114" s="43"/>
      <c r="T114" s="43"/>
      <c r="U114" s="44"/>
      <c r="V114" s="42"/>
      <c r="W114" s="43"/>
      <c r="X114" s="43"/>
      <c r="Y114" s="43"/>
      <c r="Z114" s="43"/>
      <c r="AA114" s="43"/>
      <c r="AB114" s="43"/>
      <c r="AC114" s="43"/>
      <c r="AD114" s="43"/>
      <c r="AE114" s="44"/>
      <c r="AF114" s="28">
        <v>0</v>
      </c>
      <c r="AG114" s="29"/>
      <c r="AH114" s="29"/>
      <c r="AI114" s="29"/>
      <c r="AJ114" s="30"/>
      <c r="AK114" s="28">
        <v>0</v>
      </c>
      <c r="AL114" s="29"/>
      <c r="AM114" s="29"/>
      <c r="AN114" s="29"/>
      <c r="AO114" s="30"/>
      <c r="AP114" s="28">
        <v>0</v>
      </c>
      <c r="AQ114" s="29"/>
      <c r="AR114" s="29"/>
      <c r="AS114" s="29"/>
      <c r="AT114" s="30"/>
      <c r="AU114" s="28">
        <v>0</v>
      </c>
      <c r="AV114" s="29"/>
      <c r="AW114" s="29"/>
      <c r="AX114" s="29"/>
      <c r="AY114" s="30"/>
      <c r="AZ114" s="28">
        <v>0</v>
      </c>
      <c r="BA114" s="29"/>
      <c r="BB114" s="29"/>
      <c r="BC114" s="29"/>
      <c r="BD114" s="30"/>
      <c r="BE114" s="28">
        <v>0</v>
      </c>
      <c r="BF114" s="29"/>
      <c r="BG114" s="29"/>
      <c r="BH114" s="29"/>
      <c r="BI114" s="30"/>
      <c r="BJ114" s="28">
        <v>205</v>
      </c>
      <c r="BK114" s="29"/>
      <c r="BL114" s="29"/>
      <c r="BM114" s="29"/>
      <c r="BN114" s="30"/>
      <c r="BO114" s="28">
        <v>0</v>
      </c>
      <c r="BP114" s="29"/>
      <c r="BQ114" s="29"/>
      <c r="BR114" s="29"/>
      <c r="BS114" s="30"/>
      <c r="BT114" s="28">
        <f>BJ114</f>
        <v>205</v>
      </c>
      <c r="BU114" s="29"/>
      <c r="BV114" s="29"/>
      <c r="BW114" s="29"/>
      <c r="BX114" s="30"/>
    </row>
    <row r="115" spans="1:79" s="6" customFormat="1" ht="18.600000000000001" customHeight="1" x14ac:dyDescent="0.25">
      <c r="A115" s="106">
        <v>0</v>
      </c>
      <c r="B115" s="107"/>
      <c r="C115" s="107"/>
      <c r="D115" s="133" t="s">
        <v>183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1"/>
      <c r="Q115" s="130"/>
      <c r="R115" s="130"/>
      <c r="S115" s="130"/>
      <c r="T115" s="130"/>
      <c r="U115" s="130"/>
      <c r="V115" s="168"/>
      <c r="W115" s="107"/>
      <c r="X115" s="107"/>
      <c r="Y115" s="107"/>
      <c r="Z115" s="107"/>
      <c r="AA115" s="107"/>
      <c r="AB115" s="107"/>
      <c r="AC115" s="107"/>
      <c r="AD115" s="107"/>
      <c r="AE115" s="108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</row>
    <row r="116" spans="1:79" s="25" customFormat="1" ht="49.2" customHeight="1" x14ac:dyDescent="0.25">
      <c r="A116" s="45">
        <v>0</v>
      </c>
      <c r="B116" s="46"/>
      <c r="C116" s="46"/>
      <c r="D116" s="48" t="s">
        <v>184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1"/>
      <c r="Q116" s="39" t="s">
        <v>185</v>
      </c>
      <c r="R116" s="40"/>
      <c r="S116" s="40"/>
      <c r="T116" s="40"/>
      <c r="U116" s="41"/>
      <c r="V116" s="39" t="s">
        <v>182</v>
      </c>
      <c r="W116" s="40"/>
      <c r="X116" s="40"/>
      <c r="Y116" s="40"/>
      <c r="Z116" s="40"/>
      <c r="AA116" s="40"/>
      <c r="AB116" s="40"/>
      <c r="AC116" s="40"/>
      <c r="AD116" s="40"/>
      <c r="AE116" s="41"/>
      <c r="AF116" s="132">
        <v>20</v>
      </c>
      <c r="AG116" s="132"/>
      <c r="AH116" s="132"/>
      <c r="AI116" s="132"/>
      <c r="AJ116" s="132"/>
      <c r="AK116" s="132">
        <v>0</v>
      </c>
      <c r="AL116" s="132"/>
      <c r="AM116" s="132"/>
      <c r="AN116" s="132"/>
      <c r="AO116" s="132"/>
      <c r="AP116" s="132">
        <f t="shared" si="0"/>
        <v>20</v>
      </c>
      <c r="AQ116" s="132"/>
      <c r="AR116" s="132"/>
      <c r="AS116" s="132"/>
      <c r="AT116" s="132"/>
      <c r="AU116" s="132">
        <v>102</v>
      </c>
      <c r="AV116" s="132"/>
      <c r="AW116" s="132"/>
      <c r="AX116" s="132"/>
      <c r="AY116" s="132"/>
      <c r="AZ116" s="132">
        <v>0</v>
      </c>
      <c r="BA116" s="132"/>
      <c r="BB116" s="132"/>
      <c r="BC116" s="132"/>
      <c r="BD116" s="132"/>
      <c r="BE116" s="132">
        <f t="shared" si="1"/>
        <v>102</v>
      </c>
      <c r="BF116" s="132"/>
      <c r="BG116" s="132"/>
      <c r="BH116" s="132"/>
      <c r="BI116" s="132"/>
      <c r="BJ116" s="169">
        <v>135</v>
      </c>
      <c r="BK116" s="169"/>
      <c r="BL116" s="169"/>
      <c r="BM116" s="169"/>
      <c r="BN116" s="169"/>
      <c r="BO116" s="169">
        <v>0</v>
      </c>
      <c r="BP116" s="169"/>
      <c r="BQ116" s="169"/>
      <c r="BR116" s="169"/>
      <c r="BS116" s="169"/>
      <c r="BT116" s="169">
        <f t="shared" si="2"/>
        <v>135</v>
      </c>
      <c r="BU116" s="169"/>
      <c r="BV116" s="169"/>
      <c r="BW116" s="169"/>
      <c r="BX116" s="169"/>
    </row>
    <row r="117" spans="1:79" s="25" customFormat="1" ht="55.8" customHeight="1" x14ac:dyDescent="0.25">
      <c r="A117" s="45"/>
      <c r="B117" s="46"/>
      <c r="C117" s="47"/>
      <c r="D117" s="48" t="s">
        <v>241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50"/>
      <c r="Q117" s="42"/>
      <c r="R117" s="43"/>
      <c r="S117" s="43"/>
      <c r="T117" s="43"/>
      <c r="U117" s="44"/>
      <c r="V117" s="42"/>
      <c r="W117" s="43"/>
      <c r="X117" s="43"/>
      <c r="Y117" s="43"/>
      <c r="Z117" s="43"/>
      <c r="AA117" s="43"/>
      <c r="AB117" s="43"/>
      <c r="AC117" s="43"/>
      <c r="AD117" s="43"/>
      <c r="AE117" s="44"/>
      <c r="AF117" s="28">
        <v>0</v>
      </c>
      <c r="AG117" s="29"/>
      <c r="AH117" s="29"/>
      <c r="AI117" s="29"/>
      <c r="AJ117" s="30"/>
      <c r="AK117" s="28">
        <v>0</v>
      </c>
      <c r="AL117" s="29"/>
      <c r="AM117" s="29"/>
      <c r="AN117" s="29"/>
      <c r="AO117" s="30"/>
      <c r="AP117" s="28">
        <v>0</v>
      </c>
      <c r="AQ117" s="29"/>
      <c r="AR117" s="29"/>
      <c r="AS117" s="29"/>
      <c r="AT117" s="30"/>
      <c r="AU117" s="28">
        <v>0</v>
      </c>
      <c r="AV117" s="29"/>
      <c r="AW117" s="29"/>
      <c r="AX117" s="29"/>
      <c r="AY117" s="30"/>
      <c r="AZ117" s="28">
        <v>0</v>
      </c>
      <c r="BA117" s="29"/>
      <c r="BB117" s="29"/>
      <c r="BC117" s="29"/>
      <c r="BD117" s="30"/>
      <c r="BE117" s="28">
        <v>0</v>
      </c>
      <c r="BF117" s="29"/>
      <c r="BG117" s="29"/>
      <c r="BH117" s="29"/>
      <c r="BI117" s="30"/>
      <c r="BJ117" s="36">
        <v>140</v>
      </c>
      <c r="BK117" s="37"/>
      <c r="BL117" s="37"/>
      <c r="BM117" s="37"/>
      <c r="BN117" s="38"/>
      <c r="BO117" s="36">
        <v>0</v>
      </c>
      <c r="BP117" s="37"/>
      <c r="BQ117" s="37"/>
      <c r="BR117" s="37"/>
      <c r="BS117" s="38"/>
      <c r="BT117" s="36">
        <v>140</v>
      </c>
      <c r="BU117" s="37"/>
      <c r="BV117" s="37"/>
      <c r="BW117" s="37"/>
      <c r="BX117" s="38"/>
    </row>
    <row r="118" spans="1:79" s="6" customFormat="1" ht="15" customHeight="1" x14ac:dyDescent="0.25">
      <c r="A118" s="106">
        <v>0</v>
      </c>
      <c r="B118" s="107"/>
      <c r="C118" s="107"/>
      <c r="D118" s="133" t="s">
        <v>186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1"/>
      <c r="Q118" s="130"/>
      <c r="R118" s="130"/>
      <c r="S118" s="130"/>
      <c r="T118" s="130"/>
      <c r="U118" s="130"/>
      <c r="V118" s="168"/>
      <c r="W118" s="107"/>
      <c r="X118" s="107"/>
      <c r="Y118" s="107"/>
      <c r="Z118" s="107"/>
      <c r="AA118" s="107"/>
      <c r="AB118" s="107"/>
      <c r="AC118" s="107"/>
      <c r="AD118" s="107"/>
      <c r="AE118" s="108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</row>
    <row r="119" spans="1:79" s="25" customFormat="1" ht="55.2" customHeight="1" x14ac:dyDescent="0.25">
      <c r="A119" s="45">
        <v>0</v>
      </c>
      <c r="B119" s="46"/>
      <c r="C119" s="46"/>
      <c r="D119" s="48" t="s">
        <v>187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1"/>
      <c r="Q119" s="31" t="s">
        <v>242</v>
      </c>
      <c r="R119" s="31"/>
      <c r="S119" s="31"/>
      <c r="T119" s="31"/>
      <c r="U119" s="31"/>
      <c r="V119" s="34" t="s">
        <v>182</v>
      </c>
      <c r="W119" s="46"/>
      <c r="X119" s="46"/>
      <c r="Y119" s="46"/>
      <c r="Z119" s="46"/>
      <c r="AA119" s="46"/>
      <c r="AB119" s="46"/>
      <c r="AC119" s="46"/>
      <c r="AD119" s="46"/>
      <c r="AE119" s="47"/>
      <c r="AF119" s="132">
        <v>22</v>
      </c>
      <c r="AG119" s="132"/>
      <c r="AH119" s="132"/>
      <c r="AI119" s="132"/>
      <c r="AJ119" s="132"/>
      <c r="AK119" s="132">
        <v>0</v>
      </c>
      <c r="AL119" s="132"/>
      <c r="AM119" s="132"/>
      <c r="AN119" s="132"/>
      <c r="AO119" s="132"/>
      <c r="AP119" s="132">
        <f t="shared" si="0"/>
        <v>22</v>
      </c>
      <c r="AQ119" s="132"/>
      <c r="AR119" s="132"/>
      <c r="AS119" s="132"/>
      <c r="AT119" s="132"/>
      <c r="AU119" s="132">
        <v>100</v>
      </c>
      <c r="AV119" s="132"/>
      <c r="AW119" s="132"/>
      <c r="AX119" s="132"/>
      <c r="AY119" s="132"/>
      <c r="AZ119" s="132">
        <v>0</v>
      </c>
      <c r="BA119" s="132"/>
      <c r="BB119" s="132"/>
      <c r="BC119" s="132"/>
      <c r="BD119" s="132"/>
      <c r="BE119" s="132">
        <f t="shared" si="1"/>
        <v>100</v>
      </c>
      <c r="BF119" s="132"/>
      <c r="BG119" s="132"/>
      <c r="BH119" s="132"/>
      <c r="BI119" s="132"/>
      <c r="BJ119" s="132">
        <v>750</v>
      </c>
      <c r="BK119" s="132"/>
      <c r="BL119" s="132"/>
      <c r="BM119" s="132"/>
      <c r="BN119" s="132"/>
      <c r="BO119" s="132">
        <v>0</v>
      </c>
      <c r="BP119" s="132"/>
      <c r="BQ119" s="132"/>
      <c r="BR119" s="132"/>
      <c r="BS119" s="132"/>
      <c r="BT119" s="132">
        <f t="shared" si="2"/>
        <v>750</v>
      </c>
      <c r="BU119" s="132"/>
      <c r="BV119" s="132"/>
      <c r="BW119" s="132"/>
      <c r="BX119" s="132"/>
    </row>
    <row r="121" spans="1:79" ht="14.25" customHeight="1" x14ac:dyDescent="0.25">
      <c r="A121" s="61" t="s">
        <v>230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</row>
    <row r="122" spans="1:79" ht="23.1" customHeight="1" x14ac:dyDescent="0.25">
      <c r="A122" s="39" t="s">
        <v>6</v>
      </c>
      <c r="B122" s="40"/>
      <c r="C122" s="40"/>
      <c r="D122" s="31" t="s">
        <v>9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 t="s">
        <v>8</v>
      </c>
      <c r="R122" s="31"/>
      <c r="S122" s="31"/>
      <c r="T122" s="31"/>
      <c r="U122" s="31"/>
      <c r="V122" s="31" t="s">
        <v>7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4" t="s">
        <v>221</v>
      </c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88"/>
      <c r="AU122" s="34" t="s">
        <v>226</v>
      </c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88"/>
    </row>
    <row r="123" spans="1:79" ht="28.5" customHeight="1" x14ac:dyDescent="0.25">
      <c r="A123" s="42"/>
      <c r="B123" s="43"/>
      <c r="C123" s="4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 t="s">
        <v>4</v>
      </c>
      <c r="AG123" s="31"/>
      <c r="AH123" s="31"/>
      <c r="AI123" s="31"/>
      <c r="AJ123" s="31"/>
      <c r="AK123" s="31" t="s">
        <v>3</v>
      </c>
      <c r="AL123" s="31"/>
      <c r="AM123" s="31"/>
      <c r="AN123" s="31"/>
      <c r="AO123" s="31"/>
      <c r="AP123" s="31" t="s">
        <v>123</v>
      </c>
      <c r="AQ123" s="31"/>
      <c r="AR123" s="31"/>
      <c r="AS123" s="31"/>
      <c r="AT123" s="31"/>
      <c r="AU123" s="31" t="s">
        <v>4</v>
      </c>
      <c r="AV123" s="31"/>
      <c r="AW123" s="31"/>
      <c r="AX123" s="31"/>
      <c r="AY123" s="31"/>
      <c r="AZ123" s="31" t="s">
        <v>3</v>
      </c>
      <c r="BA123" s="31"/>
      <c r="BB123" s="31"/>
      <c r="BC123" s="31"/>
      <c r="BD123" s="31"/>
      <c r="BE123" s="31" t="s">
        <v>90</v>
      </c>
      <c r="BF123" s="31"/>
      <c r="BG123" s="31"/>
      <c r="BH123" s="31"/>
      <c r="BI123" s="31"/>
    </row>
    <row r="124" spans="1:79" ht="15" customHeight="1" x14ac:dyDescent="0.25">
      <c r="A124" s="34">
        <v>1</v>
      </c>
      <c r="B124" s="35"/>
      <c r="C124" s="35"/>
      <c r="D124" s="31">
        <v>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>
        <v>3</v>
      </c>
      <c r="R124" s="31"/>
      <c r="S124" s="31"/>
      <c r="T124" s="31"/>
      <c r="U124" s="31"/>
      <c r="V124" s="31">
        <v>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>
        <v>5</v>
      </c>
      <c r="AG124" s="31"/>
      <c r="AH124" s="31"/>
      <c r="AI124" s="31"/>
      <c r="AJ124" s="31"/>
      <c r="AK124" s="31">
        <v>6</v>
      </c>
      <c r="AL124" s="31"/>
      <c r="AM124" s="31"/>
      <c r="AN124" s="31"/>
      <c r="AO124" s="31"/>
      <c r="AP124" s="31">
        <v>7</v>
      </c>
      <c r="AQ124" s="31"/>
      <c r="AR124" s="31"/>
      <c r="AS124" s="31"/>
      <c r="AT124" s="31"/>
      <c r="AU124" s="31">
        <v>8</v>
      </c>
      <c r="AV124" s="31"/>
      <c r="AW124" s="31"/>
      <c r="AX124" s="31"/>
      <c r="AY124" s="31"/>
      <c r="AZ124" s="31">
        <v>9</v>
      </c>
      <c r="BA124" s="31"/>
      <c r="BB124" s="31"/>
      <c r="BC124" s="31"/>
      <c r="BD124" s="31"/>
      <c r="BE124" s="31">
        <v>10</v>
      </c>
      <c r="BF124" s="31"/>
      <c r="BG124" s="31"/>
      <c r="BH124" s="31"/>
      <c r="BI124" s="31"/>
    </row>
    <row r="125" spans="1:79" ht="15.75" hidden="1" customHeight="1" x14ac:dyDescent="0.25">
      <c r="A125" s="95" t="s">
        <v>154</v>
      </c>
      <c r="B125" s="96"/>
      <c r="C125" s="96"/>
      <c r="D125" s="31" t="s">
        <v>57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 t="s">
        <v>70</v>
      </c>
      <c r="R125" s="31"/>
      <c r="S125" s="31"/>
      <c r="T125" s="31"/>
      <c r="U125" s="31"/>
      <c r="V125" s="31" t="s">
        <v>71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2" t="s">
        <v>107</v>
      </c>
      <c r="AG125" s="32"/>
      <c r="AH125" s="32"/>
      <c r="AI125" s="32"/>
      <c r="AJ125" s="32"/>
      <c r="AK125" s="33" t="s">
        <v>108</v>
      </c>
      <c r="AL125" s="33"/>
      <c r="AM125" s="33"/>
      <c r="AN125" s="33"/>
      <c r="AO125" s="33"/>
      <c r="AP125" s="112" t="s">
        <v>122</v>
      </c>
      <c r="AQ125" s="112"/>
      <c r="AR125" s="112"/>
      <c r="AS125" s="112"/>
      <c r="AT125" s="112"/>
      <c r="AU125" s="32" t="s">
        <v>109</v>
      </c>
      <c r="AV125" s="32"/>
      <c r="AW125" s="32"/>
      <c r="AX125" s="32"/>
      <c r="AY125" s="32"/>
      <c r="AZ125" s="33" t="s">
        <v>110</v>
      </c>
      <c r="BA125" s="33"/>
      <c r="BB125" s="33"/>
      <c r="BC125" s="33"/>
      <c r="BD125" s="33"/>
      <c r="BE125" s="112" t="s">
        <v>122</v>
      </c>
      <c r="BF125" s="112"/>
      <c r="BG125" s="112"/>
      <c r="BH125" s="112"/>
      <c r="BI125" s="112"/>
      <c r="CA125" t="s">
        <v>39</v>
      </c>
    </row>
    <row r="126" spans="1:79" s="6" customFormat="1" ht="13.8" x14ac:dyDescent="0.25">
      <c r="A126" s="106">
        <v>0</v>
      </c>
      <c r="B126" s="107"/>
      <c r="C126" s="107"/>
      <c r="D126" s="130" t="s">
        <v>177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CA126" s="6" t="s">
        <v>40</v>
      </c>
    </row>
    <row r="127" spans="1:79" s="25" customFormat="1" ht="43.2" customHeight="1" x14ac:dyDescent="0.25">
      <c r="A127" s="45">
        <v>0</v>
      </c>
      <c r="B127" s="46"/>
      <c r="C127" s="46"/>
      <c r="D127" s="48" t="s">
        <v>178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1"/>
      <c r="Q127" s="39" t="s">
        <v>179</v>
      </c>
      <c r="R127" s="40"/>
      <c r="S127" s="40"/>
      <c r="T127" s="40"/>
      <c r="U127" s="41"/>
      <c r="V127" s="39" t="s">
        <v>180</v>
      </c>
      <c r="W127" s="40"/>
      <c r="X127" s="40"/>
      <c r="Y127" s="40"/>
      <c r="Z127" s="40"/>
      <c r="AA127" s="40"/>
      <c r="AB127" s="40"/>
      <c r="AC127" s="40"/>
      <c r="AD127" s="40"/>
      <c r="AE127" s="41"/>
      <c r="AF127" s="132">
        <v>13</v>
      </c>
      <c r="AG127" s="132"/>
      <c r="AH127" s="132"/>
      <c r="AI127" s="132"/>
      <c r="AJ127" s="132"/>
      <c r="AK127" s="132">
        <v>0</v>
      </c>
      <c r="AL127" s="132"/>
      <c r="AM127" s="132"/>
      <c r="AN127" s="132"/>
      <c r="AO127" s="132"/>
      <c r="AP127" s="132">
        <f t="shared" ref="AP127:AP136" si="3">IF(ISNUMBER(AF127),AF127,0)+IF(ISNUMBER(AK127),AK127,0)</f>
        <v>13</v>
      </c>
      <c r="AQ127" s="132"/>
      <c r="AR127" s="132"/>
      <c r="AS127" s="132"/>
      <c r="AT127" s="132"/>
      <c r="AU127" s="132">
        <v>15</v>
      </c>
      <c r="AV127" s="132"/>
      <c r="AW127" s="132"/>
      <c r="AX127" s="132"/>
      <c r="AY127" s="132"/>
      <c r="AZ127" s="132">
        <v>0</v>
      </c>
      <c r="BA127" s="132"/>
      <c r="BB127" s="132"/>
      <c r="BC127" s="132"/>
      <c r="BD127" s="132"/>
      <c r="BE127" s="132">
        <f t="shared" ref="BE127:BE136" si="4">IF(ISNUMBER(AU127),AU127,0)+IF(ISNUMBER(AZ127),AZ127,0)</f>
        <v>15</v>
      </c>
      <c r="BF127" s="132"/>
      <c r="BG127" s="132"/>
      <c r="BH127" s="132"/>
      <c r="BI127" s="132"/>
    </row>
    <row r="128" spans="1:79" s="25" customFormat="1" ht="63.6" customHeight="1" x14ac:dyDescent="0.25">
      <c r="A128" s="45"/>
      <c r="B128" s="46"/>
      <c r="C128" s="47"/>
      <c r="D128" s="48" t="s">
        <v>238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50"/>
      <c r="Q128" s="42"/>
      <c r="R128" s="43"/>
      <c r="S128" s="43"/>
      <c r="T128" s="43"/>
      <c r="U128" s="44"/>
      <c r="V128" s="42"/>
      <c r="W128" s="43"/>
      <c r="X128" s="43"/>
      <c r="Y128" s="43"/>
      <c r="Z128" s="43"/>
      <c r="AA128" s="43"/>
      <c r="AB128" s="43"/>
      <c r="AC128" s="43"/>
      <c r="AD128" s="43"/>
      <c r="AE128" s="44"/>
      <c r="AF128" s="28">
        <v>6</v>
      </c>
      <c r="AG128" s="29"/>
      <c r="AH128" s="29"/>
      <c r="AI128" s="29"/>
      <c r="AJ128" s="30"/>
      <c r="AK128" s="28">
        <v>0</v>
      </c>
      <c r="AL128" s="29"/>
      <c r="AM128" s="29"/>
      <c r="AN128" s="29"/>
      <c r="AO128" s="30"/>
      <c r="AP128" s="28">
        <v>6</v>
      </c>
      <c r="AQ128" s="29"/>
      <c r="AR128" s="29"/>
      <c r="AS128" s="29"/>
      <c r="AT128" s="30"/>
      <c r="AU128" s="28">
        <v>8</v>
      </c>
      <c r="AV128" s="29"/>
      <c r="AW128" s="29"/>
      <c r="AX128" s="29"/>
      <c r="AY128" s="30"/>
      <c r="AZ128" s="28">
        <v>0</v>
      </c>
      <c r="BA128" s="29"/>
      <c r="BB128" s="29"/>
      <c r="BC128" s="29"/>
      <c r="BD128" s="30"/>
      <c r="BE128" s="28">
        <v>8</v>
      </c>
      <c r="BF128" s="29"/>
      <c r="BG128" s="29"/>
      <c r="BH128" s="29"/>
      <c r="BI128" s="30"/>
    </row>
    <row r="129" spans="1:79" s="6" customFormat="1" ht="13.8" x14ac:dyDescent="0.25">
      <c r="A129" s="106">
        <v>0</v>
      </c>
      <c r="B129" s="107"/>
      <c r="C129" s="107"/>
      <c r="D129" s="133" t="s">
        <v>181</v>
      </c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1"/>
      <c r="Q129" s="130"/>
      <c r="R129" s="130"/>
      <c r="S129" s="130"/>
      <c r="T129" s="130"/>
      <c r="U129" s="130"/>
      <c r="V129" s="133"/>
      <c r="W129" s="110"/>
      <c r="X129" s="110"/>
      <c r="Y129" s="110"/>
      <c r="Z129" s="110"/>
      <c r="AA129" s="110"/>
      <c r="AB129" s="110"/>
      <c r="AC129" s="110"/>
      <c r="AD129" s="110"/>
      <c r="AE129" s="11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</row>
    <row r="130" spans="1:79" s="25" customFormat="1" ht="48" customHeight="1" x14ac:dyDescent="0.25">
      <c r="A130" s="45">
        <v>0</v>
      </c>
      <c r="B130" s="46"/>
      <c r="C130" s="46"/>
      <c r="D130" s="48" t="s">
        <v>239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1"/>
      <c r="Q130" s="39" t="s">
        <v>179</v>
      </c>
      <c r="R130" s="40"/>
      <c r="S130" s="40"/>
      <c r="T130" s="40"/>
      <c r="U130" s="41"/>
      <c r="V130" s="39" t="s">
        <v>182</v>
      </c>
      <c r="W130" s="40"/>
      <c r="X130" s="40"/>
      <c r="Y130" s="40"/>
      <c r="Z130" s="40"/>
      <c r="AA130" s="40"/>
      <c r="AB130" s="40"/>
      <c r="AC130" s="40"/>
      <c r="AD130" s="40"/>
      <c r="AE130" s="41"/>
      <c r="AF130" s="132">
        <v>0</v>
      </c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>
        <f t="shared" si="3"/>
        <v>0</v>
      </c>
      <c r="AQ130" s="132"/>
      <c r="AR130" s="132"/>
      <c r="AS130" s="132"/>
      <c r="AT130" s="132"/>
      <c r="AU130" s="132">
        <v>0</v>
      </c>
      <c r="AV130" s="132"/>
      <c r="AW130" s="132"/>
      <c r="AX130" s="132"/>
      <c r="AY130" s="132"/>
      <c r="AZ130" s="132">
        <v>0</v>
      </c>
      <c r="BA130" s="132"/>
      <c r="BB130" s="132"/>
      <c r="BC130" s="132"/>
      <c r="BD130" s="132"/>
      <c r="BE130" s="132">
        <f t="shared" si="4"/>
        <v>0</v>
      </c>
      <c r="BF130" s="132"/>
      <c r="BG130" s="132"/>
      <c r="BH130" s="132"/>
      <c r="BI130" s="132"/>
    </row>
    <row r="131" spans="1:79" s="25" customFormat="1" ht="55.8" customHeight="1" x14ac:dyDescent="0.25">
      <c r="A131" s="45"/>
      <c r="B131" s="46"/>
      <c r="C131" s="47"/>
      <c r="D131" s="48" t="s">
        <v>240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50"/>
      <c r="Q131" s="42"/>
      <c r="R131" s="43"/>
      <c r="S131" s="43"/>
      <c r="T131" s="43"/>
      <c r="U131" s="44"/>
      <c r="V131" s="42"/>
      <c r="W131" s="43"/>
      <c r="X131" s="43"/>
      <c r="Y131" s="43"/>
      <c r="Z131" s="43"/>
      <c r="AA131" s="43"/>
      <c r="AB131" s="43"/>
      <c r="AC131" s="43"/>
      <c r="AD131" s="43"/>
      <c r="AE131" s="44"/>
      <c r="AF131" s="51"/>
      <c r="AG131" s="52"/>
      <c r="AH131" s="52"/>
      <c r="AI131" s="52"/>
      <c r="AJ131" s="53"/>
      <c r="AK131" s="51"/>
      <c r="AL131" s="52"/>
      <c r="AM131" s="52"/>
      <c r="AN131" s="52"/>
      <c r="AO131" s="53"/>
      <c r="AP131" s="51"/>
      <c r="AQ131" s="52"/>
      <c r="AR131" s="52"/>
      <c r="AS131" s="52"/>
      <c r="AT131" s="53"/>
      <c r="AU131" s="51"/>
      <c r="AV131" s="52"/>
      <c r="AW131" s="52"/>
      <c r="AX131" s="52"/>
      <c r="AY131" s="53"/>
      <c r="AZ131" s="51"/>
      <c r="BA131" s="52"/>
      <c r="BB131" s="52"/>
      <c r="BC131" s="52"/>
      <c r="BD131" s="53"/>
      <c r="BE131" s="51"/>
      <c r="BF131" s="52"/>
      <c r="BG131" s="52"/>
      <c r="BH131" s="52"/>
      <c r="BI131" s="53"/>
    </row>
    <row r="132" spans="1:79" s="6" customFormat="1" ht="13.8" x14ac:dyDescent="0.25">
      <c r="A132" s="106">
        <v>0</v>
      </c>
      <c r="B132" s="107"/>
      <c r="C132" s="107"/>
      <c r="D132" s="168" t="s">
        <v>183</v>
      </c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8"/>
      <c r="Q132" s="130"/>
      <c r="R132" s="130"/>
      <c r="S132" s="130"/>
      <c r="T132" s="130"/>
      <c r="U132" s="130"/>
      <c r="V132" s="133"/>
      <c r="W132" s="110"/>
      <c r="X132" s="110"/>
      <c r="Y132" s="110"/>
      <c r="Z132" s="110"/>
      <c r="AA132" s="110"/>
      <c r="AB132" s="110"/>
      <c r="AC132" s="110"/>
      <c r="AD132" s="110"/>
      <c r="AE132" s="11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</row>
    <row r="133" spans="1:79" s="25" customFormat="1" ht="61.2" customHeight="1" x14ac:dyDescent="0.25">
      <c r="A133" s="45">
        <v>0</v>
      </c>
      <c r="B133" s="46"/>
      <c r="C133" s="46"/>
      <c r="D133" s="48" t="s">
        <v>184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1"/>
      <c r="Q133" s="39" t="s">
        <v>185</v>
      </c>
      <c r="R133" s="40"/>
      <c r="S133" s="40"/>
      <c r="T133" s="40"/>
      <c r="U133" s="41"/>
      <c r="V133" s="39" t="s">
        <v>182</v>
      </c>
      <c r="W133" s="40"/>
      <c r="X133" s="40"/>
      <c r="Y133" s="40"/>
      <c r="Z133" s="40"/>
      <c r="AA133" s="40"/>
      <c r="AB133" s="40"/>
      <c r="AC133" s="40"/>
      <c r="AD133" s="40"/>
      <c r="AE133" s="41"/>
      <c r="AF133" s="132">
        <v>0</v>
      </c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>
        <f t="shared" si="3"/>
        <v>0</v>
      </c>
      <c r="AQ133" s="132"/>
      <c r="AR133" s="132"/>
      <c r="AS133" s="132"/>
      <c r="AT133" s="132"/>
      <c r="AU133" s="132">
        <v>0</v>
      </c>
      <c r="AV133" s="132"/>
      <c r="AW133" s="132"/>
      <c r="AX133" s="132"/>
      <c r="AY133" s="132"/>
      <c r="AZ133" s="132">
        <v>0</v>
      </c>
      <c r="BA133" s="132"/>
      <c r="BB133" s="132"/>
      <c r="BC133" s="132"/>
      <c r="BD133" s="132"/>
      <c r="BE133" s="132">
        <f t="shared" si="4"/>
        <v>0</v>
      </c>
      <c r="BF133" s="132"/>
      <c r="BG133" s="132"/>
      <c r="BH133" s="132"/>
      <c r="BI133" s="132"/>
    </row>
    <row r="134" spans="1:79" s="25" customFormat="1" ht="48.6" customHeight="1" x14ac:dyDescent="0.25">
      <c r="A134" s="45"/>
      <c r="B134" s="46"/>
      <c r="C134" s="47"/>
      <c r="D134" s="48" t="s">
        <v>243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50"/>
      <c r="Q134" s="42"/>
      <c r="R134" s="43"/>
      <c r="S134" s="43"/>
      <c r="T134" s="43"/>
      <c r="U134" s="44"/>
      <c r="V134" s="42"/>
      <c r="W134" s="43"/>
      <c r="X134" s="43"/>
      <c r="Y134" s="43"/>
      <c r="Z134" s="43"/>
      <c r="AA134" s="43"/>
      <c r="AB134" s="43"/>
      <c r="AC134" s="43"/>
      <c r="AD134" s="43"/>
      <c r="AE134" s="44"/>
      <c r="AF134" s="51"/>
      <c r="AG134" s="52"/>
      <c r="AH134" s="52"/>
      <c r="AI134" s="52"/>
      <c r="AJ134" s="53"/>
      <c r="AK134" s="51"/>
      <c r="AL134" s="52"/>
      <c r="AM134" s="52"/>
      <c r="AN134" s="52"/>
      <c r="AO134" s="53"/>
      <c r="AP134" s="51"/>
      <c r="AQ134" s="52"/>
      <c r="AR134" s="52"/>
      <c r="AS134" s="52"/>
      <c r="AT134" s="53"/>
      <c r="AU134" s="51"/>
      <c r="AV134" s="52"/>
      <c r="AW134" s="52"/>
      <c r="AX134" s="52"/>
      <c r="AY134" s="53"/>
      <c r="AZ134" s="51"/>
      <c r="BA134" s="52"/>
      <c r="BB134" s="52"/>
      <c r="BC134" s="52"/>
      <c r="BD134" s="53"/>
      <c r="BE134" s="51"/>
      <c r="BF134" s="52"/>
      <c r="BG134" s="52"/>
      <c r="BH134" s="52"/>
      <c r="BI134" s="53"/>
    </row>
    <row r="135" spans="1:79" s="6" customFormat="1" ht="13.8" x14ac:dyDescent="0.25">
      <c r="A135" s="106">
        <v>0</v>
      </c>
      <c r="B135" s="107"/>
      <c r="C135" s="107"/>
      <c r="D135" s="168" t="s">
        <v>186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8"/>
      <c r="Q135" s="130"/>
      <c r="R135" s="130"/>
      <c r="S135" s="130"/>
      <c r="T135" s="130"/>
      <c r="U135" s="130"/>
      <c r="V135" s="133"/>
      <c r="W135" s="110"/>
      <c r="X135" s="110"/>
      <c r="Y135" s="110"/>
      <c r="Z135" s="110"/>
      <c r="AA135" s="110"/>
      <c r="AB135" s="110"/>
      <c r="AC135" s="110"/>
      <c r="AD135" s="110"/>
      <c r="AE135" s="11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</row>
    <row r="136" spans="1:79" s="25" customFormat="1" ht="55.2" customHeight="1" x14ac:dyDescent="0.25">
      <c r="A136" s="45">
        <v>0</v>
      </c>
      <c r="B136" s="46"/>
      <c r="C136" s="46"/>
      <c r="D136" s="48" t="s">
        <v>187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1"/>
      <c r="Q136" s="31" t="s">
        <v>188</v>
      </c>
      <c r="R136" s="31"/>
      <c r="S136" s="31"/>
      <c r="T136" s="31"/>
      <c r="U136" s="31"/>
      <c r="V136" s="34" t="s">
        <v>182</v>
      </c>
      <c r="W136" s="46"/>
      <c r="X136" s="46"/>
      <c r="Y136" s="46"/>
      <c r="Z136" s="46"/>
      <c r="AA136" s="46"/>
      <c r="AB136" s="46"/>
      <c r="AC136" s="46"/>
      <c r="AD136" s="46"/>
      <c r="AE136" s="47"/>
      <c r="AF136" s="132">
        <v>120</v>
      </c>
      <c r="AG136" s="132"/>
      <c r="AH136" s="132"/>
      <c r="AI136" s="132"/>
      <c r="AJ136" s="132"/>
      <c r="AK136" s="132">
        <v>0</v>
      </c>
      <c r="AL136" s="132"/>
      <c r="AM136" s="132"/>
      <c r="AN136" s="132"/>
      <c r="AO136" s="132"/>
      <c r="AP136" s="132">
        <f t="shared" si="3"/>
        <v>120</v>
      </c>
      <c r="AQ136" s="132"/>
      <c r="AR136" s="132"/>
      <c r="AS136" s="132"/>
      <c r="AT136" s="132"/>
      <c r="AU136" s="132">
        <v>121</v>
      </c>
      <c r="AV136" s="132"/>
      <c r="AW136" s="132"/>
      <c r="AX136" s="132"/>
      <c r="AY136" s="132"/>
      <c r="AZ136" s="132">
        <v>0</v>
      </c>
      <c r="BA136" s="132"/>
      <c r="BB136" s="132"/>
      <c r="BC136" s="132"/>
      <c r="BD136" s="132"/>
      <c r="BE136" s="132">
        <f t="shared" si="4"/>
        <v>121</v>
      </c>
      <c r="BF136" s="132"/>
      <c r="BG136" s="132"/>
      <c r="BH136" s="132"/>
      <c r="BI136" s="132"/>
    </row>
    <row r="138" spans="1:79" ht="14.25" customHeight="1" x14ac:dyDescent="0.25">
      <c r="A138" s="61" t="s">
        <v>124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</row>
    <row r="139" spans="1:79" ht="15" customHeight="1" x14ac:dyDescent="0.25">
      <c r="A139" s="101" t="s">
        <v>199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</row>
    <row r="140" spans="1:79" ht="12.9" customHeight="1" x14ac:dyDescent="0.25">
      <c r="A140" s="39" t="s">
        <v>19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/>
      <c r="U140" s="31" t="s">
        <v>200</v>
      </c>
      <c r="V140" s="31"/>
      <c r="W140" s="31"/>
      <c r="X140" s="31"/>
      <c r="Y140" s="31"/>
      <c r="Z140" s="31"/>
      <c r="AA140" s="31"/>
      <c r="AB140" s="31"/>
      <c r="AC140" s="31"/>
      <c r="AD140" s="31"/>
      <c r="AE140" s="31" t="s">
        <v>203</v>
      </c>
      <c r="AF140" s="31"/>
      <c r="AG140" s="31"/>
      <c r="AH140" s="31"/>
      <c r="AI140" s="31"/>
      <c r="AJ140" s="31"/>
      <c r="AK140" s="31"/>
      <c r="AL140" s="31"/>
      <c r="AM140" s="31"/>
      <c r="AN140" s="31"/>
      <c r="AO140" s="31" t="s">
        <v>210</v>
      </c>
      <c r="AP140" s="31"/>
      <c r="AQ140" s="31"/>
      <c r="AR140" s="31"/>
      <c r="AS140" s="31"/>
      <c r="AT140" s="31"/>
      <c r="AU140" s="31"/>
      <c r="AV140" s="31"/>
      <c r="AW140" s="31"/>
      <c r="AX140" s="31"/>
      <c r="AY140" s="31" t="s">
        <v>221</v>
      </c>
      <c r="AZ140" s="31"/>
      <c r="BA140" s="31"/>
      <c r="BB140" s="31"/>
      <c r="BC140" s="31"/>
      <c r="BD140" s="31"/>
      <c r="BE140" s="31"/>
      <c r="BF140" s="31"/>
      <c r="BG140" s="31"/>
      <c r="BH140" s="31"/>
      <c r="BI140" s="31" t="s">
        <v>226</v>
      </c>
      <c r="BJ140" s="31"/>
      <c r="BK140" s="31"/>
      <c r="BL140" s="31"/>
      <c r="BM140" s="31"/>
      <c r="BN140" s="31"/>
      <c r="BO140" s="31"/>
      <c r="BP140" s="31"/>
      <c r="BQ140" s="31"/>
      <c r="BR140" s="31"/>
    </row>
    <row r="141" spans="1:79" ht="30" customHeight="1" x14ac:dyDescent="0.25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4"/>
      <c r="U141" s="31" t="s">
        <v>4</v>
      </c>
      <c r="V141" s="31"/>
      <c r="W141" s="31"/>
      <c r="X141" s="31"/>
      <c r="Y141" s="31"/>
      <c r="Z141" s="31" t="s">
        <v>3</v>
      </c>
      <c r="AA141" s="31"/>
      <c r="AB141" s="31"/>
      <c r="AC141" s="31"/>
      <c r="AD141" s="31"/>
      <c r="AE141" s="31" t="s">
        <v>4</v>
      </c>
      <c r="AF141" s="31"/>
      <c r="AG141" s="31"/>
      <c r="AH141" s="31"/>
      <c r="AI141" s="31"/>
      <c r="AJ141" s="31" t="s">
        <v>3</v>
      </c>
      <c r="AK141" s="31"/>
      <c r="AL141" s="31"/>
      <c r="AM141" s="31"/>
      <c r="AN141" s="31"/>
      <c r="AO141" s="31" t="s">
        <v>4</v>
      </c>
      <c r="AP141" s="31"/>
      <c r="AQ141" s="31"/>
      <c r="AR141" s="31"/>
      <c r="AS141" s="31"/>
      <c r="AT141" s="31" t="s">
        <v>3</v>
      </c>
      <c r="AU141" s="31"/>
      <c r="AV141" s="31"/>
      <c r="AW141" s="31"/>
      <c r="AX141" s="31"/>
      <c r="AY141" s="31" t="s">
        <v>4</v>
      </c>
      <c r="AZ141" s="31"/>
      <c r="BA141" s="31"/>
      <c r="BB141" s="31"/>
      <c r="BC141" s="31"/>
      <c r="BD141" s="31" t="s">
        <v>3</v>
      </c>
      <c r="BE141" s="31"/>
      <c r="BF141" s="31"/>
      <c r="BG141" s="31"/>
      <c r="BH141" s="31"/>
      <c r="BI141" s="31" t="s">
        <v>4</v>
      </c>
      <c r="BJ141" s="31"/>
      <c r="BK141" s="31"/>
      <c r="BL141" s="31"/>
      <c r="BM141" s="31"/>
      <c r="BN141" s="31" t="s">
        <v>3</v>
      </c>
      <c r="BO141" s="31"/>
      <c r="BP141" s="31"/>
      <c r="BQ141" s="31"/>
      <c r="BR141" s="31"/>
    </row>
    <row r="142" spans="1:79" ht="15" customHeight="1" x14ac:dyDescent="0.25">
      <c r="A142" s="34">
        <v>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88"/>
      <c r="U142" s="31">
        <v>2</v>
      </c>
      <c r="V142" s="31"/>
      <c r="W142" s="31"/>
      <c r="X142" s="31"/>
      <c r="Y142" s="31"/>
      <c r="Z142" s="31">
        <v>3</v>
      </c>
      <c r="AA142" s="31"/>
      <c r="AB142" s="31"/>
      <c r="AC142" s="31"/>
      <c r="AD142" s="31"/>
      <c r="AE142" s="31">
        <v>4</v>
      </c>
      <c r="AF142" s="31"/>
      <c r="AG142" s="31"/>
      <c r="AH142" s="31"/>
      <c r="AI142" s="31"/>
      <c r="AJ142" s="31">
        <v>5</v>
      </c>
      <c r="AK142" s="31"/>
      <c r="AL142" s="31"/>
      <c r="AM142" s="31"/>
      <c r="AN142" s="31"/>
      <c r="AO142" s="31">
        <v>6</v>
      </c>
      <c r="AP142" s="31"/>
      <c r="AQ142" s="31"/>
      <c r="AR142" s="31"/>
      <c r="AS142" s="31"/>
      <c r="AT142" s="31">
        <v>7</v>
      </c>
      <c r="AU142" s="31"/>
      <c r="AV142" s="31"/>
      <c r="AW142" s="31"/>
      <c r="AX142" s="31"/>
      <c r="AY142" s="31">
        <v>8</v>
      </c>
      <c r="AZ142" s="31"/>
      <c r="BA142" s="31"/>
      <c r="BB142" s="31"/>
      <c r="BC142" s="31"/>
      <c r="BD142" s="31">
        <v>9</v>
      </c>
      <c r="BE142" s="31"/>
      <c r="BF142" s="31"/>
      <c r="BG142" s="31"/>
      <c r="BH142" s="31"/>
      <c r="BI142" s="31">
        <v>10</v>
      </c>
      <c r="BJ142" s="31"/>
      <c r="BK142" s="31"/>
      <c r="BL142" s="31"/>
      <c r="BM142" s="31"/>
      <c r="BN142" s="31">
        <v>11</v>
      </c>
      <c r="BO142" s="31"/>
      <c r="BP142" s="31"/>
      <c r="BQ142" s="31"/>
      <c r="BR142" s="31"/>
    </row>
    <row r="143" spans="1:79" s="1" customFormat="1" ht="15.75" hidden="1" customHeight="1" x14ac:dyDescent="0.25">
      <c r="A143" s="95" t="s">
        <v>57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7"/>
      <c r="U143" s="32" t="s">
        <v>65</v>
      </c>
      <c r="V143" s="32"/>
      <c r="W143" s="32"/>
      <c r="X143" s="32"/>
      <c r="Y143" s="32"/>
      <c r="Z143" s="33" t="s">
        <v>66</v>
      </c>
      <c r="AA143" s="33"/>
      <c r="AB143" s="33"/>
      <c r="AC143" s="33"/>
      <c r="AD143" s="33"/>
      <c r="AE143" s="32" t="s">
        <v>67</v>
      </c>
      <c r="AF143" s="32"/>
      <c r="AG143" s="32"/>
      <c r="AH143" s="32"/>
      <c r="AI143" s="32"/>
      <c r="AJ143" s="33" t="s">
        <v>68</v>
      </c>
      <c r="AK143" s="33"/>
      <c r="AL143" s="33"/>
      <c r="AM143" s="33"/>
      <c r="AN143" s="33"/>
      <c r="AO143" s="32" t="s">
        <v>58</v>
      </c>
      <c r="AP143" s="32"/>
      <c r="AQ143" s="32"/>
      <c r="AR143" s="32"/>
      <c r="AS143" s="32"/>
      <c r="AT143" s="33" t="s">
        <v>59</v>
      </c>
      <c r="AU143" s="33"/>
      <c r="AV143" s="33"/>
      <c r="AW143" s="33"/>
      <c r="AX143" s="33"/>
      <c r="AY143" s="32" t="s">
        <v>60</v>
      </c>
      <c r="AZ143" s="32"/>
      <c r="BA143" s="32"/>
      <c r="BB143" s="32"/>
      <c r="BC143" s="32"/>
      <c r="BD143" s="33" t="s">
        <v>61</v>
      </c>
      <c r="BE143" s="33"/>
      <c r="BF143" s="33"/>
      <c r="BG143" s="33"/>
      <c r="BH143" s="33"/>
      <c r="BI143" s="32" t="s">
        <v>62</v>
      </c>
      <c r="BJ143" s="32"/>
      <c r="BK143" s="32"/>
      <c r="BL143" s="32"/>
      <c r="BM143" s="32"/>
      <c r="BN143" s="33" t="s">
        <v>63</v>
      </c>
      <c r="BO143" s="33"/>
      <c r="BP143" s="33"/>
      <c r="BQ143" s="33"/>
      <c r="BR143" s="33"/>
      <c r="CA143" t="s">
        <v>41</v>
      </c>
    </row>
    <row r="144" spans="1:79" s="6" customFormat="1" ht="12.75" customHeight="1" x14ac:dyDescent="0.25">
      <c r="A144" s="106" t="s">
        <v>147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8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CA144" s="6" t="s">
        <v>42</v>
      </c>
    </row>
    <row r="145" spans="1:79" s="25" customFormat="1" ht="26.4" customHeight="1" x14ac:dyDescent="0.25">
      <c r="A145" s="69" t="s">
        <v>189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1"/>
      <c r="U145" s="135" t="s">
        <v>173</v>
      </c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 t="s">
        <v>173</v>
      </c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 t="s">
        <v>173</v>
      </c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 t="s">
        <v>173</v>
      </c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 t="s">
        <v>173</v>
      </c>
      <c r="BJ145" s="135"/>
      <c r="BK145" s="135"/>
      <c r="BL145" s="135"/>
      <c r="BM145" s="135"/>
      <c r="BN145" s="135"/>
      <c r="BO145" s="135"/>
      <c r="BP145" s="135"/>
      <c r="BQ145" s="135"/>
      <c r="BR145" s="135"/>
    </row>
    <row r="148" spans="1:79" ht="14.25" customHeight="1" x14ac:dyDescent="0.25">
      <c r="A148" s="61" t="s">
        <v>125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79" s="27" customFormat="1" ht="15" customHeight="1" x14ac:dyDescent="0.2">
      <c r="A149" s="137" t="s">
        <v>6</v>
      </c>
      <c r="B149" s="138"/>
      <c r="C149" s="138"/>
      <c r="D149" s="137" t="s">
        <v>10</v>
      </c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43"/>
      <c r="W149" s="136" t="s">
        <v>200</v>
      </c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 t="s">
        <v>204</v>
      </c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 t="s">
        <v>215</v>
      </c>
      <c r="AV149" s="136"/>
      <c r="AW149" s="136"/>
      <c r="AX149" s="136"/>
      <c r="AY149" s="136"/>
      <c r="AZ149" s="136"/>
      <c r="BA149" s="136" t="s">
        <v>222</v>
      </c>
      <c r="BB149" s="136"/>
      <c r="BC149" s="136"/>
      <c r="BD149" s="136"/>
      <c r="BE149" s="136"/>
      <c r="BF149" s="136"/>
      <c r="BG149" s="136" t="s">
        <v>231</v>
      </c>
      <c r="BH149" s="136"/>
      <c r="BI149" s="136"/>
      <c r="BJ149" s="136"/>
      <c r="BK149" s="136"/>
      <c r="BL149" s="136"/>
    </row>
    <row r="150" spans="1:79" s="27" customFormat="1" ht="15" customHeight="1" x14ac:dyDescent="0.2">
      <c r="A150" s="139"/>
      <c r="B150" s="140"/>
      <c r="C150" s="140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4"/>
      <c r="W150" s="136" t="s">
        <v>4</v>
      </c>
      <c r="X150" s="136"/>
      <c r="Y150" s="136"/>
      <c r="Z150" s="136"/>
      <c r="AA150" s="136"/>
      <c r="AB150" s="136"/>
      <c r="AC150" s="136" t="s">
        <v>3</v>
      </c>
      <c r="AD150" s="136"/>
      <c r="AE150" s="136"/>
      <c r="AF150" s="136"/>
      <c r="AG150" s="136"/>
      <c r="AH150" s="136"/>
      <c r="AI150" s="136" t="s">
        <v>4</v>
      </c>
      <c r="AJ150" s="136"/>
      <c r="AK150" s="136"/>
      <c r="AL150" s="136"/>
      <c r="AM150" s="136"/>
      <c r="AN150" s="136"/>
      <c r="AO150" s="136" t="s">
        <v>3</v>
      </c>
      <c r="AP150" s="136"/>
      <c r="AQ150" s="136"/>
      <c r="AR150" s="136"/>
      <c r="AS150" s="136"/>
      <c r="AT150" s="136"/>
      <c r="AU150" s="136" t="s">
        <v>4</v>
      </c>
      <c r="AV150" s="136"/>
      <c r="AW150" s="136"/>
      <c r="AX150" s="136" t="s">
        <v>3</v>
      </c>
      <c r="AY150" s="136"/>
      <c r="AZ150" s="136"/>
      <c r="BA150" s="136" t="s">
        <v>4</v>
      </c>
      <c r="BB150" s="136"/>
      <c r="BC150" s="136"/>
      <c r="BD150" s="136" t="s">
        <v>3</v>
      </c>
      <c r="BE150" s="136"/>
      <c r="BF150" s="136"/>
      <c r="BG150" s="136" t="s">
        <v>4</v>
      </c>
      <c r="BH150" s="136"/>
      <c r="BI150" s="136"/>
      <c r="BJ150" s="136" t="s">
        <v>3</v>
      </c>
      <c r="BK150" s="136"/>
      <c r="BL150" s="136"/>
    </row>
    <row r="151" spans="1:79" s="27" customFormat="1" ht="30.6" customHeight="1" x14ac:dyDescent="0.2">
      <c r="A151" s="141"/>
      <c r="B151" s="142"/>
      <c r="C151" s="142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5"/>
      <c r="W151" s="136" t="s">
        <v>12</v>
      </c>
      <c r="X151" s="136"/>
      <c r="Y151" s="136"/>
      <c r="Z151" s="136" t="s">
        <v>11</v>
      </c>
      <c r="AA151" s="136"/>
      <c r="AB151" s="136"/>
      <c r="AC151" s="136" t="s">
        <v>12</v>
      </c>
      <c r="AD151" s="136"/>
      <c r="AE151" s="136"/>
      <c r="AF151" s="136" t="s">
        <v>11</v>
      </c>
      <c r="AG151" s="136"/>
      <c r="AH151" s="136"/>
      <c r="AI151" s="136" t="s">
        <v>12</v>
      </c>
      <c r="AJ151" s="136"/>
      <c r="AK151" s="136"/>
      <c r="AL151" s="136" t="s">
        <v>11</v>
      </c>
      <c r="AM151" s="136"/>
      <c r="AN151" s="136"/>
      <c r="AO151" s="136" t="s">
        <v>12</v>
      </c>
      <c r="AP151" s="136"/>
      <c r="AQ151" s="136"/>
      <c r="AR151" s="136" t="s">
        <v>11</v>
      </c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</row>
    <row r="152" spans="1:79" ht="15" customHeight="1" x14ac:dyDescent="0.25">
      <c r="A152" s="34">
        <v>1</v>
      </c>
      <c r="B152" s="35"/>
      <c r="C152" s="35"/>
      <c r="D152" s="34">
        <v>2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88"/>
      <c r="W152" s="31">
        <v>3</v>
      </c>
      <c r="X152" s="31"/>
      <c r="Y152" s="31"/>
      <c r="Z152" s="31">
        <v>4</v>
      </c>
      <c r="AA152" s="31"/>
      <c r="AB152" s="31"/>
      <c r="AC152" s="31">
        <v>5</v>
      </c>
      <c r="AD152" s="31"/>
      <c r="AE152" s="31"/>
      <c r="AF152" s="31">
        <v>6</v>
      </c>
      <c r="AG152" s="31"/>
      <c r="AH152" s="31"/>
      <c r="AI152" s="31">
        <v>7</v>
      </c>
      <c r="AJ152" s="31"/>
      <c r="AK152" s="31"/>
      <c r="AL152" s="31">
        <v>8</v>
      </c>
      <c r="AM152" s="31"/>
      <c r="AN152" s="31"/>
      <c r="AO152" s="31">
        <v>9</v>
      </c>
      <c r="AP152" s="31"/>
      <c r="AQ152" s="31"/>
      <c r="AR152" s="31">
        <v>10</v>
      </c>
      <c r="AS152" s="31"/>
      <c r="AT152" s="31"/>
      <c r="AU152" s="31">
        <v>11</v>
      </c>
      <c r="AV152" s="31"/>
      <c r="AW152" s="31"/>
      <c r="AX152" s="31">
        <v>12</v>
      </c>
      <c r="AY152" s="31"/>
      <c r="AZ152" s="31"/>
      <c r="BA152" s="31">
        <v>13</v>
      </c>
      <c r="BB152" s="31"/>
      <c r="BC152" s="31"/>
      <c r="BD152" s="31">
        <v>14</v>
      </c>
      <c r="BE152" s="31"/>
      <c r="BF152" s="31"/>
      <c r="BG152" s="31">
        <v>15</v>
      </c>
      <c r="BH152" s="31"/>
      <c r="BI152" s="31"/>
      <c r="BJ152" s="31">
        <v>16</v>
      </c>
      <c r="BK152" s="31"/>
      <c r="BL152" s="31"/>
    </row>
    <row r="153" spans="1:79" s="1" customFormat="1" ht="12.75" hidden="1" customHeight="1" x14ac:dyDescent="0.25">
      <c r="A153" s="95" t="s">
        <v>69</v>
      </c>
      <c r="B153" s="96"/>
      <c r="C153" s="96"/>
      <c r="D153" s="95" t="s">
        <v>57</v>
      </c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7"/>
      <c r="W153" s="32" t="s">
        <v>72</v>
      </c>
      <c r="X153" s="32"/>
      <c r="Y153" s="32"/>
      <c r="Z153" s="32" t="s">
        <v>73</v>
      </c>
      <c r="AA153" s="32"/>
      <c r="AB153" s="32"/>
      <c r="AC153" s="33" t="s">
        <v>74</v>
      </c>
      <c r="AD153" s="33"/>
      <c r="AE153" s="33"/>
      <c r="AF153" s="33" t="s">
        <v>75</v>
      </c>
      <c r="AG153" s="33"/>
      <c r="AH153" s="33"/>
      <c r="AI153" s="32" t="s">
        <v>76</v>
      </c>
      <c r="AJ153" s="32"/>
      <c r="AK153" s="32"/>
      <c r="AL153" s="32" t="s">
        <v>77</v>
      </c>
      <c r="AM153" s="32"/>
      <c r="AN153" s="32"/>
      <c r="AO153" s="33" t="s">
        <v>104</v>
      </c>
      <c r="AP153" s="33"/>
      <c r="AQ153" s="33"/>
      <c r="AR153" s="33" t="s">
        <v>78</v>
      </c>
      <c r="AS153" s="33"/>
      <c r="AT153" s="33"/>
      <c r="AU153" s="32" t="s">
        <v>105</v>
      </c>
      <c r="AV153" s="32"/>
      <c r="AW153" s="32"/>
      <c r="AX153" s="33" t="s">
        <v>106</v>
      </c>
      <c r="AY153" s="33"/>
      <c r="AZ153" s="33"/>
      <c r="BA153" s="32" t="s">
        <v>107</v>
      </c>
      <c r="BB153" s="32"/>
      <c r="BC153" s="32"/>
      <c r="BD153" s="33" t="s">
        <v>108</v>
      </c>
      <c r="BE153" s="33"/>
      <c r="BF153" s="33"/>
      <c r="BG153" s="32" t="s">
        <v>109</v>
      </c>
      <c r="BH153" s="32"/>
      <c r="BI153" s="32"/>
      <c r="BJ153" s="33" t="s">
        <v>110</v>
      </c>
      <c r="BK153" s="33"/>
      <c r="BL153" s="33"/>
      <c r="CA153" s="1" t="s">
        <v>103</v>
      </c>
    </row>
    <row r="154" spans="1:79" s="6" customFormat="1" ht="13.2" customHeight="1" x14ac:dyDescent="0.25">
      <c r="A154" s="106">
        <v>1</v>
      </c>
      <c r="B154" s="107"/>
      <c r="C154" s="107"/>
      <c r="D154" s="109" t="s">
        <v>190</v>
      </c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CA154" s="6" t="s">
        <v>43</v>
      </c>
    </row>
    <row r="155" spans="1:79" s="25" customFormat="1" ht="26.4" customHeight="1" x14ac:dyDescent="0.25">
      <c r="A155" s="45">
        <v>2</v>
      </c>
      <c r="B155" s="46"/>
      <c r="C155" s="46"/>
      <c r="D155" s="69" t="s">
        <v>191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1"/>
      <c r="W155" s="132" t="s">
        <v>173</v>
      </c>
      <c r="X155" s="132"/>
      <c r="Y155" s="132"/>
      <c r="Z155" s="132" t="s">
        <v>173</v>
      </c>
      <c r="AA155" s="132"/>
      <c r="AB155" s="132"/>
      <c r="AC155" s="132"/>
      <c r="AD155" s="132"/>
      <c r="AE155" s="132"/>
      <c r="AF155" s="132"/>
      <c r="AG155" s="132"/>
      <c r="AH155" s="132"/>
      <c r="AI155" s="132" t="s">
        <v>173</v>
      </c>
      <c r="AJ155" s="132"/>
      <c r="AK155" s="132"/>
      <c r="AL155" s="132" t="s">
        <v>173</v>
      </c>
      <c r="AM155" s="132"/>
      <c r="AN155" s="132"/>
      <c r="AO155" s="132"/>
      <c r="AP155" s="132"/>
      <c r="AQ155" s="132"/>
      <c r="AR155" s="132"/>
      <c r="AS155" s="132"/>
      <c r="AT155" s="132"/>
      <c r="AU155" s="132" t="s">
        <v>173</v>
      </c>
      <c r="AV155" s="132"/>
      <c r="AW155" s="132"/>
      <c r="AX155" s="132"/>
      <c r="AY155" s="132"/>
      <c r="AZ155" s="132"/>
      <c r="BA155" s="132" t="s">
        <v>173</v>
      </c>
      <c r="BB155" s="132"/>
      <c r="BC155" s="132"/>
      <c r="BD155" s="132"/>
      <c r="BE155" s="132"/>
      <c r="BF155" s="132"/>
      <c r="BG155" s="132" t="s">
        <v>173</v>
      </c>
      <c r="BH155" s="132"/>
      <c r="BI155" s="132"/>
      <c r="BJ155" s="132"/>
      <c r="BK155" s="132"/>
      <c r="BL155" s="132"/>
    </row>
    <row r="157" spans="1:79" hidden="1" x14ac:dyDescent="0.25"/>
    <row r="158" spans="1:79" ht="14.25" customHeight="1" x14ac:dyDescent="0.25">
      <c r="A158" s="61" t="s">
        <v>153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</row>
    <row r="159" spans="1:79" ht="14.25" customHeight="1" x14ac:dyDescent="0.25">
      <c r="A159" s="61" t="s">
        <v>216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</row>
    <row r="160" spans="1:79" ht="15" customHeight="1" x14ac:dyDescent="0.25">
      <c r="A160" s="90" t="s">
        <v>199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</row>
    <row r="161" spans="1:79" s="27" customFormat="1" ht="15" customHeight="1" x14ac:dyDescent="0.2">
      <c r="A161" s="136" t="s">
        <v>6</v>
      </c>
      <c r="B161" s="136"/>
      <c r="C161" s="136"/>
      <c r="D161" s="136"/>
      <c r="E161" s="136"/>
      <c r="F161" s="136"/>
      <c r="G161" s="136" t="s">
        <v>126</v>
      </c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 t="s">
        <v>13</v>
      </c>
      <c r="U161" s="136"/>
      <c r="V161" s="136"/>
      <c r="W161" s="136"/>
      <c r="X161" s="136"/>
      <c r="Y161" s="136"/>
      <c r="Z161" s="136"/>
      <c r="AA161" s="146" t="s">
        <v>200</v>
      </c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8"/>
      <c r="AP161" s="146" t="s">
        <v>203</v>
      </c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50"/>
      <c r="BE161" s="146" t="s">
        <v>210</v>
      </c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50"/>
    </row>
    <row r="162" spans="1:79" s="27" customFormat="1" ht="16.2" customHeight="1" x14ac:dyDescent="0.2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 t="s">
        <v>4</v>
      </c>
      <c r="AB162" s="136"/>
      <c r="AC162" s="136"/>
      <c r="AD162" s="136"/>
      <c r="AE162" s="136"/>
      <c r="AF162" s="136" t="s">
        <v>3</v>
      </c>
      <c r="AG162" s="136"/>
      <c r="AH162" s="136"/>
      <c r="AI162" s="136"/>
      <c r="AJ162" s="136"/>
      <c r="AK162" s="136" t="s">
        <v>89</v>
      </c>
      <c r="AL162" s="136"/>
      <c r="AM162" s="136"/>
      <c r="AN162" s="136"/>
      <c r="AO162" s="136"/>
      <c r="AP162" s="136" t="s">
        <v>4</v>
      </c>
      <c r="AQ162" s="136"/>
      <c r="AR162" s="136"/>
      <c r="AS162" s="136"/>
      <c r="AT162" s="136"/>
      <c r="AU162" s="136" t="s">
        <v>3</v>
      </c>
      <c r="AV162" s="136"/>
      <c r="AW162" s="136"/>
      <c r="AX162" s="136"/>
      <c r="AY162" s="136"/>
      <c r="AZ162" s="136" t="s">
        <v>96</v>
      </c>
      <c r="BA162" s="136"/>
      <c r="BB162" s="136"/>
      <c r="BC162" s="136"/>
      <c r="BD162" s="136"/>
      <c r="BE162" s="136" t="s">
        <v>4</v>
      </c>
      <c r="BF162" s="136"/>
      <c r="BG162" s="136"/>
      <c r="BH162" s="136"/>
      <c r="BI162" s="136"/>
      <c r="BJ162" s="136" t="s">
        <v>3</v>
      </c>
      <c r="BK162" s="136"/>
      <c r="BL162" s="136"/>
      <c r="BM162" s="136"/>
      <c r="BN162" s="136"/>
      <c r="BO162" s="136" t="s">
        <v>127</v>
      </c>
      <c r="BP162" s="136"/>
      <c r="BQ162" s="136"/>
      <c r="BR162" s="136"/>
      <c r="BS162" s="136"/>
    </row>
    <row r="163" spans="1:79" ht="15" customHeight="1" x14ac:dyDescent="0.25">
      <c r="A163" s="31">
        <v>1</v>
      </c>
      <c r="B163" s="31"/>
      <c r="C163" s="31"/>
      <c r="D163" s="31"/>
      <c r="E163" s="31"/>
      <c r="F163" s="31"/>
      <c r="G163" s="31">
        <v>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>
        <v>3</v>
      </c>
      <c r="U163" s="31"/>
      <c r="V163" s="31"/>
      <c r="W163" s="31"/>
      <c r="X163" s="31"/>
      <c r="Y163" s="31"/>
      <c r="Z163" s="31"/>
      <c r="AA163" s="31">
        <v>4</v>
      </c>
      <c r="AB163" s="31"/>
      <c r="AC163" s="31"/>
      <c r="AD163" s="31"/>
      <c r="AE163" s="31"/>
      <c r="AF163" s="31">
        <v>5</v>
      </c>
      <c r="AG163" s="31"/>
      <c r="AH163" s="31"/>
      <c r="AI163" s="31"/>
      <c r="AJ163" s="31"/>
      <c r="AK163" s="31">
        <v>6</v>
      </c>
      <c r="AL163" s="31"/>
      <c r="AM163" s="31"/>
      <c r="AN163" s="31"/>
      <c r="AO163" s="31"/>
      <c r="AP163" s="31">
        <v>7</v>
      </c>
      <c r="AQ163" s="31"/>
      <c r="AR163" s="31"/>
      <c r="AS163" s="31"/>
      <c r="AT163" s="31"/>
      <c r="AU163" s="31">
        <v>8</v>
      </c>
      <c r="AV163" s="31"/>
      <c r="AW163" s="31"/>
      <c r="AX163" s="31"/>
      <c r="AY163" s="31"/>
      <c r="AZ163" s="31">
        <v>9</v>
      </c>
      <c r="BA163" s="31"/>
      <c r="BB163" s="31"/>
      <c r="BC163" s="31"/>
      <c r="BD163" s="31"/>
      <c r="BE163" s="31">
        <v>10</v>
      </c>
      <c r="BF163" s="31"/>
      <c r="BG163" s="31"/>
      <c r="BH163" s="31"/>
      <c r="BI163" s="31"/>
      <c r="BJ163" s="31">
        <v>11</v>
      </c>
      <c r="BK163" s="31"/>
      <c r="BL163" s="31"/>
      <c r="BM163" s="31"/>
      <c r="BN163" s="31"/>
      <c r="BO163" s="31">
        <v>12</v>
      </c>
      <c r="BP163" s="31"/>
      <c r="BQ163" s="31"/>
      <c r="BR163" s="31"/>
      <c r="BS163" s="31"/>
    </row>
    <row r="164" spans="1:79" s="1" customFormat="1" ht="15" hidden="1" customHeight="1" x14ac:dyDescent="0.25">
      <c r="A164" s="32" t="s">
        <v>69</v>
      </c>
      <c r="B164" s="32"/>
      <c r="C164" s="32"/>
      <c r="D164" s="32"/>
      <c r="E164" s="32"/>
      <c r="F164" s="32"/>
      <c r="G164" s="151" t="s">
        <v>57</v>
      </c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 t="s">
        <v>79</v>
      </c>
      <c r="U164" s="151"/>
      <c r="V164" s="151"/>
      <c r="W164" s="151"/>
      <c r="X164" s="151"/>
      <c r="Y164" s="151"/>
      <c r="Z164" s="151"/>
      <c r="AA164" s="33" t="s">
        <v>65</v>
      </c>
      <c r="AB164" s="33"/>
      <c r="AC164" s="33"/>
      <c r="AD164" s="33"/>
      <c r="AE164" s="33"/>
      <c r="AF164" s="33" t="s">
        <v>66</v>
      </c>
      <c r="AG164" s="33"/>
      <c r="AH164" s="33"/>
      <c r="AI164" s="33"/>
      <c r="AJ164" s="33"/>
      <c r="AK164" s="112" t="s">
        <v>122</v>
      </c>
      <c r="AL164" s="112"/>
      <c r="AM164" s="112"/>
      <c r="AN164" s="112"/>
      <c r="AO164" s="112"/>
      <c r="AP164" s="33" t="s">
        <v>67</v>
      </c>
      <c r="AQ164" s="33"/>
      <c r="AR164" s="33"/>
      <c r="AS164" s="33"/>
      <c r="AT164" s="33"/>
      <c r="AU164" s="33" t="s">
        <v>68</v>
      </c>
      <c r="AV164" s="33"/>
      <c r="AW164" s="33"/>
      <c r="AX164" s="33"/>
      <c r="AY164" s="33"/>
      <c r="AZ164" s="112" t="s">
        <v>122</v>
      </c>
      <c r="BA164" s="112"/>
      <c r="BB164" s="112"/>
      <c r="BC164" s="112"/>
      <c r="BD164" s="112"/>
      <c r="BE164" s="33" t="s">
        <v>58</v>
      </c>
      <c r="BF164" s="33"/>
      <c r="BG164" s="33"/>
      <c r="BH164" s="33"/>
      <c r="BI164" s="33"/>
      <c r="BJ164" s="33" t="s">
        <v>59</v>
      </c>
      <c r="BK164" s="33"/>
      <c r="BL164" s="33"/>
      <c r="BM164" s="33"/>
      <c r="BN164" s="33"/>
      <c r="BO164" s="112" t="s">
        <v>122</v>
      </c>
      <c r="BP164" s="112"/>
      <c r="BQ164" s="112"/>
      <c r="BR164" s="112"/>
      <c r="BS164" s="112"/>
      <c r="CA164" s="1" t="s">
        <v>44</v>
      </c>
    </row>
    <row r="165" spans="1:79" s="25" customFormat="1" ht="46.8" customHeight="1" x14ac:dyDescent="0.25">
      <c r="A165" s="72">
        <v>1</v>
      </c>
      <c r="B165" s="72"/>
      <c r="C165" s="72"/>
      <c r="D165" s="72"/>
      <c r="E165" s="72"/>
      <c r="F165" s="72"/>
      <c r="G165" s="45" t="s">
        <v>192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7"/>
      <c r="T165" s="152" t="s">
        <v>193</v>
      </c>
      <c r="U165" s="46"/>
      <c r="V165" s="46"/>
      <c r="W165" s="46"/>
      <c r="X165" s="46"/>
      <c r="Y165" s="46"/>
      <c r="Z165" s="47"/>
      <c r="AA165" s="135">
        <v>1980</v>
      </c>
      <c r="AB165" s="135"/>
      <c r="AC165" s="135"/>
      <c r="AD165" s="135"/>
      <c r="AE165" s="135"/>
      <c r="AF165" s="135">
        <v>0</v>
      </c>
      <c r="AG165" s="135"/>
      <c r="AH165" s="135"/>
      <c r="AI165" s="135"/>
      <c r="AJ165" s="135"/>
      <c r="AK165" s="135">
        <f>IF(ISNUMBER(AA165),AA165,0)+IF(ISNUMBER(AF165),AF165,0)</f>
        <v>1980</v>
      </c>
      <c r="AL165" s="135"/>
      <c r="AM165" s="135"/>
      <c r="AN165" s="135"/>
      <c r="AO165" s="135"/>
      <c r="AP165" s="135">
        <v>56195</v>
      </c>
      <c r="AQ165" s="135"/>
      <c r="AR165" s="135"/>
      <c r="AS165" s="135"/>
      <c r="AT165" s="135"/>
      <c r="AU165" s="135">
        <v>0</v>
      </c>
      <c r="AV165" s="135"/>
      <c r="AW165" s="135"/>
      <c r="AX165" s="135"/>
      <c r="AY165" s="135"/>
      <c r="AZ165" s="135">
        <f>IF(ISNUMBER(AP165),AP165,0)+IF(ISNUMBER(AU165),AU165,0)</f>
        <v>56195</v>
      </c>
      <c r="BA165" s="135"/>
      <c r="BB165" s="135"/>
      <c r="BC165" s="135"/>
      <c r="BD165" s="135"/>
      <c r="BE165" s="135">
        <v>60300</v>
      </c>
      <c r="BF165" s="135"/>
      <c r="BG165" s="135"/>
      <c r="BH165" s="135"/>
      <c r="BI165" s="135"/>
      <c r="BJ165" s="135">
        <v>0</v>
      </c>
      <c r="BK165" s="135"/>
      <c r="BL165" s="135"/>
      <c r="BM165" s="135"/>
      <c r="BN165" s="135"/>
      <c r="BO165" s="135">
        <f>IF(ISNUMBER(BE165),BE165,0)+IF(ISNUMBER(BJ165),BJ165,0)</f>
        <v>60300</v>
      </c>
      <c r="BP165" s="135"/>
      <c r="BQ165" s="135"/>
      <c r="BR165" s="135"/>
      <c r="BS165" s="135"/>
      <c r="CA165" s="25" t="s">
        <v>45</v>
      </c>
    </row>
    <row r="166" spans="1:79" s="6" customFormat="1" ht="12.75" customHeight="1" x14ac:dyDescent="0.25">
      <c r="A166" s="129"/>
      <c r="B166" s="129"/>
      <c r="C166" s="129"/>
      <c r="D166" s="129"/>
      <c r="E166" s="129"/>
      <c r="F166" s="129"/>
      <c r="G166" s="109" t="s">
        <v>147</v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1"/>
      <c r="T166" s="170"/>
      <c r="U166" s="110"/>
      <c r="V166" s="110"/>
      <c r="W166" s="110"/>
      <c r="X166" s="110"/>
      <c r="Y166" s="110"/>
      <c r="Z166" s="111"/>
      <c r="AA166" s="134">
        <v>1980</v>
      </c>
      <c r="AB166" s="134"/>
      <c r="AC166" s="134"/>
      <c r="AD166" s="134"/>
      <c r="AE166" s="134"/>
      <c r="AF166" s="134">
        <v>0</v>
      </c>
      <c r="AG166" s="134"/>
      <c r="AH166" s="134"/>
      <c r="AI166" s="134"/>
      <c r="AJ166" s="134"/>
      <c r="AK166" s="134">
        <f>IF(ISNUMBER(AA166),AA166,0)+IF(ISNUMBER(AF166),AF166,0)</f>
        <v>1980</v>
      </c>
      <c r="AL166" s="134"/>
      <c r="AM166" s="134"/>
      <c r="AN166" s="134"/>
      <c r="AO166" s="134"/>
      <c r="AP166" s="134">
        <v>56195</v>
      </c>
      <c r="AQ166" s="134"/>
      <c r="AR166" s="134"/>
      <c r="AS166" s="134"/>
      <c r="AT166" s="134"/>
      <c r="AU166" s="134">
        <v>0</v>
      </c>
      <c r="AV166" s="134"/>
      <c r="AW166" s="134"/>
      <c r="AX166" s="134"/>
      <c r="AY166" s="134"/>
      <c r="AZ166" s="134">
        <f>IF(ISNUMBER(AP166),AP166,0)+IF(ISNUMBER(AU166),AU166,0)</f>
        <v>56195</v>
      </c>
      <c r="BA166" s="134"/>
      <c r="BB166" s="134"/>
      <c r="BC166" s="134"/>
      <c r="BD166" s="134"/>
      <c r="BE166" s="134">
        <f>BE165</f>
        <v>60300</v>
      </c>
      <c r="BF166" s="134"/>
      <c r="BG166" s="134"/>
      <c r="BH166" s="134"/>
      <c r="BI166" s="134"/>
      <c r="BJ166" s="134">
        <v>0</v>
      </c>
      <c r="BK166" s="134"/>
      <c r="BL166" s="134"/>
      <c r="BM166" s="134"/>
      <c r="BN166" s="134"/>
      <c r="BO166" s="134">
        <f>IF(ISNUMBER(BE166),BE166,0)+IF(ISNUMBER(BJ166),BJ166,0)</f>
        <v>60300</v>
      </c>
      <c r="BP166" s="134"/>
      <c r="BQ166" s="134"/>
      <c r="BR166" s="134"/>
      <c r="BS166" s="134"/>
    </row>
    <row r="168" spans="1:79" ht="13.5" customHeight="1" x14ac:dyDescent="0.25">
      <c r="A168" s="61" t="s">
        <v>232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</row>
    <row r="169" spans="1:79" ht="15" customHeight="1" x14ac:dyDescent="0.25">
      <c r="A169" s="101" t="s">
        <v>199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</row>
    <row r="170" spans="1:79" ht="15" customHeight="1" x14ac:dyDescent="0.25">
      <c r="A170" s="136" t="s">
        <v>6</v>
      </c>
      <c r="B170" s="136"/>
      <c r="C170" s="136"/>
      <c r="D170" s="136"/>
      <c r="E170" s="136"/>
      <c r="F170" s="136"/>
      <c r="G170" s="136" t="s">
        <v>126</v>
      </c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 t="s">
        <v>13</v>
      </c>
      <c r="U170" s="136"/>
      <c r="V170" s="136"/>
      <c r="W170" s="136"/>
      <c r="X170" s="136"/>
      <c r="Y170" s="136"/>
      <c r="Z170" s="136"/>
      <c r="AA170" s="146" t="s">
        <v>221</v>
      </c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8"/>
      <c r="AP170" s="146" t="s">
        <v>226</v>
      </c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50"/>
    </row>
    <row r="171" spans="1:79" ht="14.4" customHeight="1" x14ac:dyDescent="0.25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 t="s">
        <v>4</v>
      </c>
      <c r="AB171" s="136"/>
      <c r="AC171" s="136"/>
      <c r="AD171" s="136"/>
      <c r="AE171" s="136"/>
      <c r="AF171" s="136" t="s">
        <v>3</v>
      </c>
      <c r="AG171" s="136"/>
      <c r="AH171" s="136"/>
      <c r="AI171" s="136"/>
      <c r="AJ171" s="136"/>
      <c r="AK171" s="136" t="s">
        <v>89</v>
      </c>
      <c r="AL171" s="136"/>
      <c r="AM171" s="136"/>
      <c r="AN171" s="136"/>
      <c r="AO171" s="136"/>
      <c r="AP171" s="136" t="s">
        <v>4</v>
      </c>
      <c r="AQ171" s="136"/>
      <c r="AR171" s="136"/>
      <c r="AS171" s="136"/>
      <c r="AT171" s="136"/>
      <c r="AU171" s="136" t="s">
        <v>3</v>
      </c>
      <c r="AV171" s="136"/>
      <c r="AW171" s="136"/>
      <c r="AX171" s="136"/>
      <c r="AY171" s="136"/>
      <c r="AZ171" s="136" t="s">
        <v>96</v>
      </c>
      <c r="BA171" s="136"/>
      <c r="BB171" s="136"/>
      <c r="BC171" s="136"/>
      <c r="BD171" s="136"/>
    </row>
    <row r="172" spans="1:79" ht="15" customHeight="1" x14ac:dyDescent="0.25">
      <c r="A172" s="31">
        <v>1</v>
      </c>
      <c r="B172" s="31"/>
      <c r="C172" s="31"/>
      <c r="D172" s="31"/>
      <c r="E172" s="31"/>
      <c r="F172" s="31"/>
      <c r="G172" s="31">
        <v>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>
        <v>3</v>
      </c>
      <c r="U172" s="31"/>
      <c r="V172" s="31"/>
      <c r="W172" s="31"/>
      <c r="X172" s="31"/>
      <c r="Y172" s="31"/>
      <c r="Z172" s="31"/>
      <c r="AA172" s="31">
        <v>4</v>
      </c>
      <c r="AB172" s="31"/>
      <c r="AC172" s="31"/>
      <c r="AD172" s="31"/>
      <c r="AE172" s="31"/>
      <c r="AF172" s="31">
        <v>5</v>
      </c>
      <c r="AG172" s="31"/>
      <c r="AH172" s="31"/>
      <c r="AI172" s="31"/>
      <c r="AJ172" s="31"/>
      <c r="AK172" s="31">
        <v>6</v>
      </c>
      <c r="AL172" s="31"/>
      <c r="AM172" s="31"/>
      <c r="AN172" s="31"/>
      <c r="AO172" s="31"/>
      <c r="AP172" s="31">
        <v>7</v>
      </c>
      <c r="AQ172" s="31"/>
      <c r="AR172" s="31"/>
      <c r="AS172" s="31"/>
      <c r="AT172" s="31"/>
      <c r="AU172" s="31">
        <v>8</v>
      </c>
      <c r="AV172" s="31"/>
      <c r="AW172" s="31"/>
      <c r="AX172" s="31"/>
      <c r="AY172" s="31"/>
      <c r="AZ172" s="31">
        <v>9</v>
      </c>
      <c r="BA172" s="31"/>
      <c r="BB172" s="31"/>
      <c r="BC172" s="31"/>
      <c r="BD172" s="31"/>
    </row>
    <row r="173" spans="1:79" s="1" customFormat="1" ht="12" hidden="1" customHeight="1" x14ac:dyDescent="0.25">
      <c r="A173" s="32" t="s">
        <v>69</v>
      </c>
      <c r="B173" s="32"/>
      <c r="C173" s="32"/>
      <c r="D173" s="32"/>
      <c r="E173" s="32"/>
      <c r="F173" s="32"/>
      <c r="G173" s="151" t="s">
        <v>57</v>
      </c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 t="s">
        <v>79</v>
      </c>
      <c r="U173" s="151"/>
      <c r="V173" s="151"/>
      <c r="W173" s="151"/>
      <c r="X173" s="151"/>
      <c r="Y173" s="151"/>
      <c r="Z173" s="151"/>
      <c r="AA173" s="33" t="s">
        <v>60</v>
      </c>
      <c r="AB173" s="33"/>
      <c r="AC173" s="33"/>
      <c r="AD173" s="33"/>
      <c r="AE173" s="33"/>
      <c r="AF173" s="33" t="s">
        <v>61</v>
      </c>
      <c r="AG173" s="33"/>
      <c r="AH173" s="33"/>
      <c r="AI173" s="33"/>
      <c r="AJ173" s="33"/>
      <c r="AK173" s="112" t="s">
        <v>122</v>
      </c>
      <c r="AL173" s="112"/>
      <c r="AM173" s="112"/>
      <c r="AN173" s="112"/>
      <c r="AO173" s="112"/>
      <c r="AP173" s="33" t="s">
        <v>62</v>
      </c>
      <c r="AQ173" s="33"/>
      <c r="AR173" s="33"/>
      <c r="AS173" s="33"/>
      <c r="AT173" s="33"/>
      <c r="AU173" s="33" t="s">
        <v>63</v>
      </c>
      <c r="AV173" s="33"/>
      <c r="AW173" s="33"/>
      <c r="AX173" s="33"/>
      <c r="AY173" s="33"/>
      <c r="AZ173" s="112" t="s">
        <v>122</v>
      </c>
      <c r="BA173" s="112"/>
      <c r="BB173" s="112"/>
      <c r="BC173" s="112"/>
      <c r="BD173" s="112"/>
      <c r="CA173" s="1" t="s">
        <v>46</v>
      </c>
    </row>
    <row r="174" spans="1:79" s="25" customFormat="1" ht="45.6" customHeight="1" x14ac:dyDescent="0.25">
      <c r="A174" s="72">
        <v>1</v>
      </c>
      <c r="B174" s="72"/>
      <c r="C174" s="72"/>
      <c r="D174" s="72"/>
      <c r="E174" s="72"/>
      <c r="F174" s="72"/>
      <c r="G174" s="45" t="s">
        <v>192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7"/>
      <c r="T174" s="152" t="s">
        <v>193</v>
      </c>
      <c r="U174" s="46"/>
      <c r="V174" s="46"/>
      <c r="W174" s="46"/>
      <c r="X174" s="46"/>
      <c r="Y174" s="46"/>
      <c r="Z174" s="47"/>
      <c r="AA174" s="135">
        <v>64036</v>
      </c>
      <c r="AB174" s="135"/>
      <c r="AC174" s="135"/>
      <c r="AD174" s="135"/>
      <c r="AE174" s="135"/>
      <c r="AF174" s="135">
        <v>0</v>
      </c>
      <c r="AG174" s="135"/>
      <c r="AH174" s="135"/>
      <c r="AI174" s="135"/>
      <c r="AJ174" s="135"/>
      <c r="AK174" s="135">
        <f>IF(ISNUMBER(AA174),AA174,0)+IF(ISNUMBER(AF174),AF174,0)</f>
        <v>64036</v>
      </c>
      <c r="AL174" s="135"/>
      <c r="AM174" s="135"/>
      <c r="AN174" s="135"/>
      <c r="AO174" s="135"/>
      <c r="AP174" s="135">
        <v>67430</v>
      </c>
      <c r="AQ174" s="135"/>
      <c r="AR174" s="135"/>
      <c r="AS174" s="135"/>
      <c r="AT174" s="135"/>
      <c r="AU174" s="135">
        <v>0</v>
      </c>
      <c r="AV174" s="135"/>
      <c r="AW174" s="135"/>
      <c r="AX174" s="135"/>
      <c r="AY174" s="135"/>
      <c r="AZ174" s="135">
        <f>IF(ISNUMBER(AP174),AP174,0)+IF(ISNUMBER(AU174),AU174,0)</f>
        <v>67430</v>
      </c>
      <c r="BA174" s="135"/>
      <c r="BB174" s="135"/>
      <c r="BC174" s="135"/>
      <c r="BD174" s="135"/>
      <c r="CA174" s="25" t="s">
        <v>47</v>
      </c>
    </row>
    <row r="175" spans="1:79" s="6" customFormat="1" x14ac:dyDescent="0.25">
      <c r="A175" s="129"/>
      <c r="B175" s="129"/>
      <c r="C175" s="129"/>
      <c r="D175" s="129"/>
      <c r="E175" s="129"/>
      <c r="F175" s="129"/>
      <c r="G175" s="109" t="s">
        <v>147</v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1"/>
      <c r="T175" s="170"/>
      <c r="U175" s="110"/>
      <c r="V175" s="110"/>
      <c r="W175" s="110"/>
      <c r="X175" s="110"/>
      <c r="Y175" s="110"/>
      <c r="Z175" s="111"/>
      <c r="AA175" s="134">
        <v>64036</v>
      </c>
      <c r="AB175" s="134"/>
      <c r="AC175" s="134"/>
      <c r="AD175" s="134"/>
      <c r="AE175" s="134"/>
      <c r="AF175" s="134">
        <v>0</v>
      </c>
      <c r="AG175" s="134"/>
      <c r="AH175" s="134"/>
      <c r="AI175" s="134"/>
      <c r="AJ175" s="134"/>
      <c r="AK175" s="134">
        <f>IF(ISNUMBER(AA175),AA175,0)+IF(ISNUMBER(AF175),AF175,0)</f>
        <v>64036</v>
      </c>
      <c r="AL175" s="134"/>
      <c r="AM175" s="134"/>
      <c r="AN175" s="134"/>
      <c r="AO175" s="134"/>
      <c r="AP175" s="134">
        <v>67430</v>
      </c>
      <c r="AQ175" s="134"/>
      <c r="AR175" s="134"/>
      <c r="AS175" s="134"/>
      <c r="AT175" s="134"/>
      <c r="AU175" s="134">
        <v>0</v>
      </c>
      <c r="AV175" s="134"/>
      <c r="AW175" s="134"/>
      <c r="AX175" s="134"/>
      <c r="AY175" s="134"/>
      <c r="AZ175" s="134">
        <f>IF(ISNUMBER(AP175),AP175,0)+IF(ISNUMBER(AU175),AU175,0)</f>
        <v>67430</v>
      </c>
      <c r="BA175" s="134"/>
      <c r="BB175" s="134"/>
      <c r="BC175" s="134"/>
      <c r="BD175" s="134"/>
    </row>
    <row r="177" spans="1:79" hidden="1" x14ac:dyDescent="0.25"/>
    <row r="178" spans="1:79" ht="14.25" customHeight="1" x14ac:dyDescent="0.25">
      <c r="A178" s="61" t="s">
        <v>233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</row>
    <row r="179" spans="1:79" ht="15" customHeight="1" x14ac:dyDescent="0.25">
      <c r="A179" s="101" t="s">
        <v>199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</row>
    <row r="180" spans="1:79" s="26" customFormat="1" ht="16.2" customHeight="1" x14ac:dyDescent="0.2">
      <c r="A180" s="60" t="s">
        <v>128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3" t="s">
        <v>129</v>
      </c>
      <c r="O180" s="64"/>
      <c r="P180" s="64"/>
      <c r="Q180" s="64"/>
      <c r="R180" s="64"/>
      <c r="S180" s="64"/>
      <c r="T180" s="64"/>
      <c r="U180" s="67"/>
      <c r="V180" s="63" t="s">
        <v>130</v>
      </c>
      <c r="W180" s="64"/>
      <c r="X180" s="64"/>
      <c r="Y180" s="64"/>
      <c r="Z180" s="67"/>
      <c r="AA180" s="60" t="s">
        <v>200</v>
      </c>
      <c r="AB180" s="60"/>
      <c r="AC180" s="60"/>
      <c r="AD180" s="60"/>
      <c r="AE180" s="60"/>
      <c r="AF180" s="60"/>
      <c r="AG180" s="60"/>
      <c r="AH180" s="60"/>
      <c r="AI180" s="60"/>
      <c r="AJ180" s="60" t="s">
        <v>203</v>
      </c>
      <c r="AK180" s="60"/>
      <c r="AL180" s="60"/>
      <c r="AM180" s="60"/>
      <c r="AN180" s="60"/>
      <c r="AO180" s="60"/>
      <c r="AP180" s="60"/>
      <c r="AQ180" s="60"/>
      <c r="AR180" s="60"/>
      <c r="AS180" s="60" t="s">
        <v>210</v>
      </c>
      <c r="AT180" s="60"/>
      <c r="AU180" s="60"/>
      <c r="AV180" s="60"/>
      <c r="AW180" s="60"/>
      <c r="AX180" s="60"/>
      <c r="AY180" s="60"/>
      <c r="AZ180" s="60"/>
      <c r="BA180" s="60"/>
      <c r="BB180" s="60" t="s">
        <v>221</v>
      </c>
      <c r="BC180" s="60"/>
      <c r="BD180" s="60"/>
      <c r="BE180" s="60"/>
      <c r="BF180" s="60"/>
      <c r="BG180" s="60"/>
      <c r="BH180" s="60"/>
      <c r="BI180" s="60"/>
      <c r="BJ180" s="60"/>
      <c r="BK180" s="60" t="s">
        <v>226</v>
      </c>
      <c r="BL180" s="60"/>
      <c r="BM180" s="60"/>
      <c r="BN180" s="60"/>
      <c r="BO180" s="60"/>
      <c r="BP180" s="60"/>
      <c r="BQ180" s="60"/>
      <c r="BR180" s="60"/>
      <c r="BS180" s="60"/>
    </row>
    <row r="181" spans="1:79" s="26" customFormat="1" ht="61.2" customHeight="1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5"/>
      <c r="O181" s="66"/>
      <c r="P181" s="66"/>
      <c r="Q181" s="66"/>
      <c r="R181" s="66"/>
      <c r="S181" s="66"/>
      <c r="T181" s="66"/>
      <c r="U181" s="68"/>
      <c r="V181" s="65"/>
      <c r="W181" s="66"/>
      <c r="X181" s="66"/>
      <c r="Y181" s="66"/>
      <c r="Z181" s="68"/>
      <c r="AA181" s="60" t="s">
        <v>133</v>
      </c>
      <c r="AB181" s="60"/>
      <c r="AC181" s="60"/>
      <c r="AD181" s="60"/>
      <c r="AE181" s="60"/>
      <c r="AF181" s="60" t="s">
        <v>134</v>
      </c>
      <c r="AG181" s="60"/>
      <c r="AH181" s="60"/>
      <c r="AI181" s="60"/>
      <c r="AJ181" s="60" t="s">
        <v>133</v>
      </c>
      <c r="AK181" s="60"/>
      <c r="AL181" s="60"/>
      <c r="AM181" s="60"/>
      <c r="AN181" s="60"/>
      <c r="AO181" s="60" t="s">
        <v>134</v>
      </c>
      <c r="AP181" s="60"/>
      <c r="AQ181" s="60"/>
      <c r="AR181" s="60"/>
      <c r="AS181" s="60" t="s">
        <v>133</v>
      </c>
      <c r="AT181" s="60"/>
      <c r="AU181" s="60"/>
      <c r="AV181" s="60"/>
      <c r="AW181" s="60"/>
      <c r="AX181" s="60" t="s">
        <v>134</v>
      </c>
      <c r="AY181" s="60"/>
      <c r="AZ181" s="60"/>
      <c r="BA181" s="60"/>
      <c r="BB181" s="60" t="s">
        <v>133</v>
      </c>
      <c r="BC181" s="60"/>
      <c r="BD181" s="60"/>
      <c r="BE181" s="60"/>
      <c r="BF181" s="60"/>
      <c r="BG181" s="60" t="s">
        <v>134</v>
      </c>
      <c r="BH181" s="60"/>
      <c r="BI181" s="60"/>
      <c r="BJ181" s="60"/>
      <c r="BK181" s="60" t="s">
        <v>133</v>
      </c>
      <c r="BL181" s="60"/>
      <c r="BM181" s="60"/>
      <c r="BN181" s="60"/>
      <c r="BO181" s="60"/>
      <c r="BP181" s="60" t="s">
        <v>134</v>
      </c>
      <c r="BQ181" s="60"/>
      <c r="BR181" s="60"/>
      <c r="BS181" s="60"/>
    </row>
    <row r="182" spans="1:79" ht="15" customHeight="1" x14ac:dyDescent="0.25">
      <c r="A182" s="31">
        <v>1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4">
        <v>2</v>
      </c>
      <c r="O182" s="35"/>
      <c r="P182" s="35"/>
      <c r="Q182" s="35"/>
      <c r="R182" s="35"/>
      <c r="S182" s="35"/>
      <c r="T182" s="35"/>
      <c r="U182" s="88"/>
      <c r="V182" s="31">
        <v>3</v>
      </c>
      <c r="W182" s="31"/>
      <c r="X182" s="31"/>
      <c r="Y182" s="31"/>
      <c r="Z182" s="31"/>
      <c r="AA182" s="31">
        <v>4</v>
      </c>
      <c r="AB182" s="31"/>
      <c r="AC182" s="31"/>
      <c r="AD182" s="31"/>
      <c r="AE182" s="31"/>
      <c r="AF182" s="31">
        <v>5</v>
      </c>
      <c r="AG182" s="31"/>
      <c r="AH182" s="31"/>
      <c r="AI182" s="31"/>
      <c r="AJ182" s="31">
        <v>6</v>
      </c>
      <c r="AK182" s="31"/>
      <c r="AL182" s="31"/>
      <c r="AM182" s="31"/>
      <c r="AN182" s="31"/>
      <c r="AO182" s="31">
        <v>7</v>
      </c>
      <c r="AP182" s="31"/>
      <c r="AQ182" s="31"/>
      <c r="AR182" s="31"/>
      <c r="AS182" s="31">
        <v>8</v>
      </c>
      <c r="AT182" s="31"/>
      <c r="AU182" s="31"/>
      <c r="AV182" s="31"/>
      <c r="AW182" s="31"/>
      <c r="AX182" s="31">
        <v>9</v>
      </c>
      <c r="AY182" s="31"/>
      <c r="AZ182" s="31"/>
      <c r="BA182" s="31"/>
      <c r="BB182" s="31">
        <v>10</v>
      </c>
      <c r="BC182" s="31"/>
      <c r="BD182" s="31"/>
      <c r="BE182" s="31"/>
      <c r="BF182" s="31"/>
      <c r="BG182" s="31">
        <v>11</v>
      </c>
      <c r="BH182" s="31"/>
      <c r="BI182" s="31"/>
      <c r="BJ182" s="31"/>
      <c r="BK182" s="31">
        <v>12</v>
      </c>
      <c r="BL182" s="31"/>
      <c r="BM182" s="31"/>
      <c r="BN182" s="31"/>
      <c r="BO182" s="31"/>
      <c r="BP182" s="31">
        <v>13</v>
      </c>
      <c r="BQ182" s="31"/>
      <c r="BR182" s="31"/>
      <c r="BS182" s="31"/>
    </row>
    <row r="183" spans="1:79" s="1" customFormat="1" ht="12" hidden="1" customHeight="1" x14ac:dyDescent="0.25">
      <c r="A183" s="151" t="s">
        <v>146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32" t="s">
        <v>131</v>
      </c>
      <c r="O183" s="32"/>
      <c r="P183" s="32"/>
      <c r="Q183" s="32"/>
      <c r="R183" s="32"/>
      <c r="S183" s="32"/>
      <c r="T183" s="32"/>
      <c r="U183" s="32"/>
      <c r="V183" s="32" t="s">
        <v>132</v>
      </c>
      <c r="W183" s="32"/>
      <c r="X183" s="32"/>
      <c r="Y183" s="32"/>
      <c r="Z183" s="32"/>
      <c r="AA183" s="33" t="s">
        <v>65</v>
      </c>
      <c r="AB183" s="33"/>
      <c r="AC183" s="33"/>
      <c r="AD183" s="33"/>
      <c r="AE183" s="33"/>
      <c r="AF183" s="33" t="s">
        <v>66</v>
      </c>
      <c r="AG183" s="33"/>
      <c r="AH183" s="33"/>
      <c r="AI183" s="33"/>
      <c r="AJ183" s="33" t="s">
        <v>67</v>
      </c>
      <c r="AK183" s="33"/>
      <c r="AL183" s="33"/>
      <c r="AM183" s="33"/>
      <c r="AN183" s="33"/>
      <c r="AO183" s="33" t="s">
        <v>68</v>
      </c>
      <c r="AP183" s="33"/>
      <c r="AQ183" s="33"/>
      <c r="AR183" s="33"/>
      <c r="AS183" s="33" t="s">
        <v>58</v>
      </c>
      <c r="AT183" s="33"/>
      <c r="AU183" s="33"/>
      <c r="AV183" s="33"/>
      <c r="AW183" s="33"/>
      <c r="AX183" s="33" t="s">
        <v>59</v>
      </c>
      <c r="AY183" s="33"/>
      <c r="AZ183" s="33"/>
      <c r="BA183" s="33"/>
      <c r="BB183" s="33" t="s">
        <v>60</v>
      </c>
      <c r="BC183" s="33"/>
      <c r="BD183" s="33"/>
      <c r="BE183" s="33"/>
      <c r="BF183" s="33"/>
      <c r="BG183" s="33" t="s">
        <v>61</v>
      </c>
      <c r="BH183" s="33"/>
      <c r="BI183" s="33"/>
      <c r="BJ183" s="33"/>
      <c r="BK183" s="33" t="s">
        <v>62</v>
      </c>
      <c r="BL183" s="33"/>
      <c r="BM183" s="33"/>
      <c r="BN183" s="33"/>
      <c r="BO183" s="33"/>
      <c r="BP183" s="33" t="s">
        <v>63</v>
      </c>
      <c r="BQ183" s="33"/>
      <c r="BR183" s="33"/>
      <c r="BS183" s="33"/>
      <c r="CA183" s="1" t="s">
        <v>48</v>
      </c>
    </row>
    <row r="184" spans="1:79" s="6" customFormat="1" ht="12.75" customHeight="1" x14ac:dyDescent="0.25">
      <c r="A184" s="159" t="s">
        <v>147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06"/>
      <c r="O184" s="107"/>
      <c r="P184" s="107"/>
      <c r="Q184" s="107"/>
      <c r="R184" s="107"/>
      <c r="S184" s="107"/>
      <c r="T184" s="107"/>
      <c r="U184" s="10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3"/>
      <c r="BQ184" s="154"/>
      <c r="BR184" s="154"/>
      <c r="BS184" s="155"/>
      <c r="CA184" s="6" t="s">
        <v>49</v>
      </c>
    </row>
    <row r="186" spans="1:79" hidden="1" x14ac:dyDescent="0.25"/>
    <row r="187" spans="1:79" ht="32.4" customHeight="1" x14ac:dyDescent="0.25">
      <c r="A187" s="61" t="s">
        <v>234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</row>
    <row r="188" spans="1:79" ht="151.19999999999999" hidden="1" customHeight="1" x14ac:dyDescent="0.2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</row>
    <row r="189" spans="1:79" ht="0.6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79" hidden="1" x14ac:dyDescent="0.25"/>
    <row r="191" spans="1:79" ht="28.5" customHeight="1" x14ac:dyDescent="0.25">
      <c r="A191" s="157" t="s">
        <v>217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</row>
    <row r="192" spans="1:79" ht="14.25" customHeight="1" x14ac:dyDescent="0.25">
      <c r="A192" s="61" t="s">
        <v>201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</row>
    <row r="193" spans="1:79" ht="15" customHeight="1" x14ac:dyDescent="0.25">
      <c r="A193" s="90" t="s">
        <v>199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</row>
    <row r="194" spans="1:79" s="26" customFormat="1" ht="32.4" customHeight="1" x14ac:dyDescent="0.2">
      <c r="A194" s="60" t="s">
        <v>135</v>
      </c>
      <c r="B194" s="60"/>
      <c r="C194" s="60"/>
      <c r="D194" s="60"/>
      <c r="E194" s="60"/>
      <c r="F194" s="60"/>
      <c r="G194" s="60" t="s">
        <v>19</v>
      </c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 t="s">
        <v>15</v>
      </c>
      <c r="U194" s="60"/>
      <c r="V194" s="60"/>
      <c r="W194" s="60"/>
      <c r="X194" s="60"/>
      <c r="Y194" s="60"/>
      <c r="Z194" s="60" t="s">
        <v>14</v>
      </c>
      <c r="AA194" s="60"/>
      <c r="AB194" s="60"/>
      <c r="AC194" s="60"/>
      <c r="AD194" s="60"/>
      <c r="AE194" s="60" t="s">
        <v>136</v>
      </c>
      <c r="AF194" s="60"/>
      <c r="AG194" s="60"/>
      <c r="AH194" s="60"/>
      <c r="AI194" s="60"/>
      <c r="AJ194" s="60"/>
      <c r="AK194" s="60" t="s">
        <v>137</v>
      </c>
      <c r="AL194" s="60"/>
      <c r="AM194" s="60"/>
      <c r="AN194" s="60"/>
      <c r="AO194" s="60"/>
      <c r="AP194" s="60"/>
      <c r="AQ194" s="60" t="s">
        <v>138</v>
      </c>
      <c r="AR194" s="60"/>
      <c r="AS194" s="60"/>
      <c r="AT194" s="60"/>
      <c r="AU194" s="60"/>
      <c r="AV194" s="60"/>
      <c r="AW194" s="60" t="s">
        <v>98</v>
      </c>
      <c r="AX194" s="60"/>
      <c r="AY194" s="60"/>
      <c r="AZ194" s="60"/>
      <c r="BA194" s="60"/>
      <c r="BB194" s="60"/>
      <c r="BC194" s="60"/>
      <c r="BD194" s="60"/>
      <c r="BE194" s="60"/>
      <c r="BF194" s="60"/>
      <c r="BG194" s="60" t="s">
        <v>139</v>
      </c>
      <c r="BH194" s="60"/>
      <c r="BI194" s="60"/>
      <c r="BJ194" s="60"/>
      <c r="BK194" s="60"/>
      <c r="BL194" s="60"/>
    </row>
    <row r="195" spans="1:79" s="26" customFormat="1" ht="22.2" customHeight="1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 t="s">
        <v>17</v>
      </c>
      <c r="AX195" s="60"/>
      <c r="AY195" s="60"/>
      <c r="AZ195" s="60"/>
      <c r="BA195" s="60"/>
      <c r="BB195" s="60" t="s">
        <v>16</v>
      </c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79" ht="15" customHeight="1" x14ac:dyDescent="0.25">
      <c r="A196" s="31">
        <v>1</v>
      </c>
      <c r="B196" s="31"/>
      <c r="C196" s="31"/>
      <c r="D196" s="31"/>
      <c r="E196" s="31"/>
      <c r="F196" s="31"/>
      <c r="G196" s="31">
        <v>2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>
        <v>3</v>
      </c>
      <c r="U196" s="31"/>
      <c r="V196" s="31"/>
      <c r="W196" s="31"/>
      <c r="X196" s="31"/>
      <c r="Y196" s="31"/>
      <c r="Z196" s="31">
        <v>4</v>
      </c>
      <c r="AA196" s="31"/>
      <c r="AB196" s="31"/>
      <c r="AC196" s="31"/>
      <c r="AD196" s="31"/>
      <c r="AE196" s="31">
        <v>5</v>
      </c>
      <c r="AF196" s="31"/>
      <c r="AG196" s="31"/>
      <c r="AH196" s="31"/>
      <c r="AI196" s="31"/>
      <c r="AJ196" s="31"/>
      <c r="AK196" s="31">
        <v>6</v>
      </c>
      <c r="AL196" s="31"/>
      <c r="AM196" s="31"/>
      <c r="AN196" s="31"/>
      <c r="AO196" s="31"/>
      <c r="AP196" s="31"/>
      <c r="AQ196" s="31">
        <v>7</v>
      </c>
      <c r="AR196" s="31"/>
      <c r="AS196" s="31"/>
      <c r="AT196" s="31"/>
      <c r="AU196" s="31"/>
      <c r="AV196" s="31"/>
      <c r="AW196" s="31">
        <v>8</v>
      </c>
      <c r="AX196" s="31"/>
      <c r="AY196" s="31"/>
      <c r="AZ196" s="31"/>
      <c r="BA196" s="31"/>
      <c r="BB196" s="31">
        <v>9</v>
      </c>
      <c r="BC196" s="31"/>
      <c r="BD196" s="31"/>
      <c r="BE196" s="31"/>
      <c r="BF196" s="31"/>
      <c r="BG196" s="31">
        <v>10</v>
      </c>
      <c r="BH196" s="31"/>
      <c r="BI196" s="31"/>
      <c r="BJ196" s="31"/>
      <c r="BK196" s="31"/>
      <c r="BL196" s="31"/>
    </row>
    <row r="197" spans="1:79" s="1" customFormat="1" ht="12" hidden="1" customHeight="1" x14ac:dyDescent="0.25">
      <c r="A197" s="32" t="s">
        <v>64</v>
      </c>
      <c r="B197" s="32"/>
      <c r="C197" s="32"/>
      <c r="D197" s="32"/>
      <c r="E197" s="32"/>
      <c r="F197" s="32"/>
      <c r="G197" s="151" t="s">
        <v>57</v>
      </c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33" t="s">
        <v>80</v>
      </c>
      <c r="U197" s="33"/>
      <c r="V197" s="33"/>
      <c r="W197" s="33"/>
      <c r="X197" s="33"/>
      <c r="Y197" s="33"/>
      <c r="Z197" s="33" t="s">
        <v>81</v>
      </c>
      <c r="AA197" s="33"/>
      <c r="AB197" s="33"/>
      <c r="AC197" s="33"/>
      <c r="AD197" s="33"/>
      <c r="AE197" s="33" t="s">
        <v>82</v>
      </c>
      <c r="AF197" s="33"/>
      <c r="AG197" s="33"/>
      <c r="AH197" s="33"/>
      <c r="AI197" s="33"/>
      <c r="AJ197" s="33"/>
      <c r="AK197" s="33" t="s">
        <v>83</v>
      </c>
      <c r="AL197" s="33"/>
      <c r="AM197" s="33"/>
      <c r="AN197" s="33"/>
      <c r="AO197" s="33"/>
      <c r="AP197" s="33"/>
      <c r="AQ197" s="160" t="s">
        <v>99</v>
      </c>
      <c r="AR197" s="33"/>
      <c r="AS197" s="33"/>
      <c r="AT197" s="33"/>
      <c r="AU197" s="33"/>
      <c r="AV197" s="33"/>
      <c r="AW197" s="33" t="s">
        <v>84</v>
      </c>
      <c r="AX197" s="33"/>
      <c r="AY197" s="33"/>
      <c r="AZ197" s="33"/>
      <c r="BA197" s="33"/>
      <c r="BB197" s="33" t="s">
        <v>85</v>
      </c>
      <c r="BC197" s="33"/>
      <c r="BD197" s="33"/>
      <c r="BE197" s="33"/>
      <c r="BF197" s="33"/>
      <c r="BG197" s="160" t="s">
        <v>100</v>
      </c>
      <c r="BH197" s="33"/>
      <c r="BI197" s="33"/>
      <c r="BJ197" s="33"/>
      <c r="BK197" s="33"/>
      <c r="BL197" s="33"/>
      <c r="CA197" s="1" t="s">
        <v>50</v>
      </c>
    </row>
    <row r="198" spans="1:79" s="6" customFormat="1" ht="12.75" customHeight="1" x14ac:dyDescent="0.25">
      <c r="A198" s="129"/>
      <c r="B198" s="129"/>
      <c r="C198" s="129"/>
      <c r="D198" s="129"/>
      <c r="E198" s="129"/>
      <c r="F198" s="129"/>
      <c r="G198" s="159" t="s">
        <v>147</v>
      </c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>
        <f>IF(ISNUMBER(AK198),AK198,0)-IF(ISNUMBER(AE198),AE198,0)</f>
        <v>0</v>
      </c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>
        <f>IF(ISNUMBER(Z198),Z198,0)+IF(ISNUMBER(AK198),AK198,0)</f>
        <v>0</v>
      </c>
      <c r="BH198" s="134"/>
      <c r="BI198" s="134"/>
      <c r="BJ198" s="134"/>
      <c r="BK198" s="134"/>
      <c r="BL198" s="134"/>
      <c r="CA198" s="6" t="s">
        <v>51</v>
      </c>
    </row>
    <row r="200" spans="1:79" ht="14.25" customHeight="1" x14ac:dyDescent="0.25">
      <c r="A200" s="61" t="s">
        <v>218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</row>
    <row r="201" spans="1:79" ht="15" customHeight="1" x14ac:dyDescent="0.25">
      <c r="A201" s="90" t="s">
        <v>199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</row>
    <row r="202" spans="1:79" s="26" customFormat="1" ht="13.2" customHeight="1" x14ac:dyDescent="0.2">
      <c r="A202" s="60" t="s">
        <v>135</v>
      </c>
      <c r="B202" s="60"/>
      <c r="C202" s="60"/>
      <c r="D202" s="60"/>
      <c r="E202" s="60"/>
      <c r="F202" s="60"/>
      <c r="G202" s="60" t="s">
        <v>19</v>
      </c>
      <c r="H202" s="60"/>
      <c r="I202" s="60"/>
      <c r="J202" s="60"/>
      <c r="K202" s="60"/>
      <c r="L202" s="60"/>
      <c r="M202" s="60"/>
      <c r="N202" s="60"/>
      <c r="O202" s="60"/>
      <c r="P202" s="60"/>
      <c r="Q202" s="60" t="s">
        <v>205</v>
      </c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 t="s">
        <v>215</v>
      </c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</row>
    <row r="203" spans="1:79" s="26" customFormat="1" ht="27.6" customHeight="1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 t="s">
        <v>140</v>
      </c>
      <c r="R203" s="60"/>
      <c r="S203" s="60"/>
      <c r="T203" s="60"/>
      <c r="U203" s="60"/>
      <c r="V203" s="60" t="s">
        <v>141</v>
      </c>
      <c r="W203" s="60"/>
      <c r="X203" s="60"/>
      <c r="Y203" s="60"/>
      <c r="Z203" s="60" t="s">
        <v>142</v>
      </c>
      <c r="AA203" s="60"/>
      <c r="AB203" s="60"/>
      <c r="AC203" s="60"/>
      <c r="AD203" s="60"/>
      <c r="AE203" s="60"/>
      <c r="AF203" s="60"/>
      <c r="AG203" s="60"/>
      <c r="AH203" s="60"/>
      <c r="AI203" s="60"/>
      <c r="AJ203" s="60" t="s">
        <v>143</v>
      </c>
      <c r="AK203" s="60"/>
      <c r="AL203" s="60"/>
      <c r="AM203" s="60"/>
      <c r="AN203" s="60"/>
      <c r="AO203" s="60" t="s">
        <v>20</v>
      </c>
      <c r="AP203" s="60"/>
      <c r="AQ203" s="60"/>
      <c r="AR203" s="60"/>
      <c r="AS203" s="60"/>
      <c r="AT203" s="161" t="s">
        <v>144</v>
      </c>
      <c r="AU203" s="161"/>
      <c r="AV203" s="161"/>
      <c r="AW203" s="161"/>
      <c r="AX203" s="60" t="s">
        <v>142</v>
      </c>
      <c r="AY203" s="60"/>
      <c r="AZ203" s="60"/>
      <c r="BA203" s="60"/>
      <c r="BB203" s="60"/>
      <c r="BC203" s="60"/>
      <c r="BD203" s="60"/>
      <c r="BE203" s="60"/>
      <c r="BF203" s="60"/>
      <c r="BG203" s="60"/>
      <c r="BH203" s="60" t="s">
        <v>145</v>
      </c>
      <c r="BI203" s="60"/>
      <c r="BJ203" s="60"/>
      <c r="BK203" s="60"/>
      <c r="BL203" s="60"/>
    </row>
    <row r="204" spans="1:79" s="26" customFormat="1" ht="29.4" customHeight="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 t="s">
        <v>17</v>
      </c>
      <c r="AA204" s="60"/>
      <c r="AB204" s="60"/>
      <c r="AC204" s="60"/>
      <c r="AD204" s="60"/>
      <c r="AE204" s="60" t="s">
        <v>16</v>
      </c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161"/>
      <c r="AU204" s="161"/>
      <c r="AV204" s="161"/>
      <c r="AW204" s="161"/>
      <c r="AX204" s="60" t="s">
        <v>17</v>
      </c>
      <c r="AY204" s="60"/>
      <c r="AZ204" s="60"/>
      <c r="BA204" s="60"/>
      <c r="BB204" s="60"/>
      <c r="BC204" s="60" t="s">
        <v>16</v>
      </c>
      <c r="BD204" s="60"/>
      <c r="BE204" s="60"/>
      <c r="BF204" s="60"/>
      <c r="BG204" s="60"/>
      <c r="BH204" s="60"/>
      <c r="BI204" s="60"/>
      <c r="BJ204" s="60"/>
      <c r="BK204" s="60"/>
      <c r="BL204" s="60"/>
    </row>
    <row r="205" spans="1:79" ht="15" customHeight="1" x14ac:dyDescent="0.25">
      <c r="A205" s="31">
        <v>1</v>
      </c>
      <c r="B205" s="31"/>
      <c r="C205" s="31"/>
      <c r="D205" s="31"/>
      <c r="E205" s="31"/>
      <c r="F205" s="31"/>
      <c r="G205" s="31">
        <v>2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>
        <v>3</v>
      </c>
      <c r="R205" s="31"/>
      <c r="S205" s="31"/>
      <c r="T205" s="31"/>
      <c r="U205" s="31"/>
      <c r="V205" s="31">
        <v>4</v>
      </c>
      <c r="W205" s="31"/>
      <c r="X205" s="31"/>
      <c r="Y205" s="31"/>
      <c r="Z205" s="31">
        <v>5</v>
      </c>
      <c r="AA205" s="31"/>
      <c r="AB205" s="31"/>
      <c r="AC205" s="31"/>
      <c r="AD205" s="31"/>
      <c r="AE205" s="31">
        <v>6</v>
      </c>
      <c r="AF205" s="31"/>
      <c r="AG205" s="31"/>
      <c r="AH205" s="31"/>
      <c r="AI205" s="31"/>
      <c r="AJ205" s="31">
        <v>7</v>
      </c>
      <c r="AK205" s="31"/>
      <c r="AL205" s="31"/>
      <c r="AM205" s="31"/>
      <c r="AN205" s="31"/>
      <c r="AO205" s="31">
        <v>8</v>
      </c>
      <c r="AP205" s="31"/>
      <c r="AQ205" s="31"/>
      <c r="AR205" s="31"/>
      <c r="AS205" s="31"/>
      <c r="AT205" s="31">
        <v>9</v>
      </c>
      <c r="AU205" s="31"/>
      <c r="AV205" s="31"/>
      <c r="AW205" s="31"/>
      <c r="AX205" s="31">
        <v>10</v>
      </c>
      <c r="AY205" s="31"/>
      <c r="AZ205" s="31"/>
      <c r="BA205" s="31"/>
      <c r="BB205" s="31"/>
      <c r="BC205" s="31">
        <v>11</v>
      </c>
      <c r="BD205" s="31"/>
      <c r="BE205" s="31"/>
      <c r="BF205" s="31"/>
      <c r="BG205" s="31"/>
      <c r="BH205" s="31">
        <v>12</v>
      </c>
      <c r="BI205" s="31"/>
      <c r="BJ205" s="31"/>
      <c r="BK205" s="31"/>
      <c r="BL205" s="31"/>
    </row>
    <row r="206" spans="1:79" s="1" customFormat="1" ht="12" hidden="1" customHeight="1" x14ac:dyDescent="0.25">
      <c r="A206" s="32" t="s">
        <v>64</v>
      </c>
      <c r="B206" s="32"/>
      <c r="C206" s="32"/>
      <c r="D206" s="32"/>
      <c r="E206" s="32"/>
      <c r="F206" s="32"/>
      <c r="G206" s="151" t="s">
        <v>57</v>
      </c>
      <c r="H206" s="151"/>
      <c r="I206" s="151"/>
      <c r="J206" s="151"/>
      <c r="K206" s="151"/>
      <c r="L206" s="151"/>
      <c r="M206" s="151"/>
      <c r="N206" s="151"/>
      <c r="O206" s="151"/>
      <c r="P206" s="151"/>
      <c r="Q206" s="33" t="s">
        <v>80</v>
      </c>
      <c r="R206" s="33"/>
      <c r="S206" s="33"/>
      <c r="T206" s="33"/>
      <c r="U206" s="33"/>
      <c r="V206" s="33" t="s">
        <v>81</v>
      </c>
      <c r="W206" s="33"/>
      <c r="X206" s="33"/>
      <c r="Y206" s="33"/>
      <c r="Z206" s="33" t="s">
        <v>82</v>
      </c>
      <c r="AA206" s="33"/>
      <c r="AB206" s="33"/>
      <c r="AC206" s="33"/>
      <c r="AD206" s="33"/>
      <c r="AE206" s="33" t="s">
        <v>83</v>
      </c>
      <c r="AF206" s="33"/>
      <c r="AG206" s="33"/>
      <c r="AH206" s="33"/>
      <c r="AI206" s="33"/>
      <c r="AJ206" s="160" t="s">
        <v>101</v>
      </c>
      <c r="AK206" s="33"/>
      <c r="AL206" s="33"/>
      <c r="AM206" s="33"/>
      <c r="AN206" s="33"/>
      <c r="AO206" s="33" t="s">
        <v>84</v>
      </c>
      <c r="AP206" s="33"/>
      <c r="AQ206" s="33"/>
      <c r="AR206" s="33"/>
      <c r="AS206" s="33"/>
      <c r="AT206" s="160" t="s">
        <v>102</v>
      </c>
      <c r="AU206" s="33"/>
      <c r="AV206" s="33"/>
      <c r="AW206" s="33"/>
      <c r="AX206" s="33" t="s">
        <v>85</v>
      </c>
      <c r="AY206" s="33"/>
      <c r="AZ206" s="33"/>
      <c r="BA206" s="33"/>
      <c r="BB206" s="33"/>
      <c r="BC206" s="33" t="s">
        <v>86</v>
      </c>
      <c r="BD206" s="33"/>
      <c r="BE206" s="33"/>
      <c r="BF206" s="33"/>
      <c r="BG206" s="33"/>
      <c r="BH206" s="160" t="s">
        <v>101</v>
      </c>
      <c r="BI206" s="33"/>
      <c r="BJ206" s="33"/>
      <c r="BK206" s="33"/>
      <c r="BL206" s="33"/>
      <c r="CA206" s="1" t="s">
        <v>52</v>
      </c>
    </row>
    <row r="207" spans="1:79" s="6" customFormat="1" ht="12.75" customHeight="1" x14ac:dyDescent="0.25">
      <c r="A207" s="129"/>
      <c r="B207" s="129"/>
      <c r="C207" s="129"/>
      <c r="D207" s="129"/>
      <c r="E207" s="129"/>
      <c r="F207" s="129"/>
      <c r="G207" s="159" t="s">
        <v>147</v>
      </c>
      <c r="H207" s="159"/>
      <c r="I207" s="159"/>
      <c r="J207" s="159"/>
      <c r="K207" s="159"/>
      <c r="L207" s="159"/>
      <c r="M207" s="159"/>
      <c r="N207" s="159"/>
      <c r="O207" s="159"/>
      <c r="P207" s="159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>
        <f>IF(ISNUMBER(Q207),Q207,0)-IF(ISNUMBER(Z207),Z207,0)</f>
        <v>0</v>
      </c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>
        <f>IF(ISNUMBER(V207),V207,0)-IF(ISNUMBER(Z207),Z207,0)-IF(ISNUMBER(AE207),AE207,0)</f>
        <v>0</v>
      </c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>
        <f>IF(ISNUMBER(AO207),AO207,0)-IF(ISNUMBER(AX207),AX207,0)</f>
        <v>0</v>
      </c>
      <c r="BI207" s="134"/>
      <c r="BJ207" s="134"/>
      <c r="BK207" s="134"/>
      <c r="BL207" s="134"/>
      <c r="CA207" s="6" t="s">
        <v>53</v>
      </c>
    </row>
    <row r="209" spans="1:79" ht="14.25" customHeight="1" x14ac:dyDescent="0.25">
      <c r="A209" s="61" t="s">
        <v>206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</row>
    <row r="210" spans="1:79" ht="15" customHeight="1" x14ac:dyDescent="0.25">
      <c r="A210" s="90" t="s">
        <v>199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</row>
    <row r="211" spans="1:79" s="26" customFormat="1" ht="42.9" customHeight="1" x14ac:dyDescent="0.2">
      <c r="A211" s="161" t="s">
        <v>135</v>
      </c>
      <c r="B211" s="161"/>
      <c r="C211" s="161"/>
      <c r="D211" s="161"/>
      <c r="E211" s="161"/>
      <c r="F211" s="161"/>
      <c r="G211" s="60" t="s">
        <v>19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 t="s">
        <v>15</v>
      </c>
      <c r="U211" s="60"/>
      <c r="V211" s="60"/>
      <c r="W211" s="60"/>
      <c r="X211" s="60"/>
      <c r="Y211" s="60"/>
      <c r="Z211" s="60" t="s">
        <v>14</v>
      </c>
      <c r="AA211" s="60"/>
      <c r="AB211" s="60"/>
      <c r="AC211" s="60"/>
      <c r="AD211" s="60"/>
      <c r="AE211" s="60" t="s">
        <v>202</v>
      </c>
      <c r="AF211" s="60"/>
      <c r="AG211" s="60"/>
      <c r="AH211" s="60"/>
      <c r="AI211" s="60"/>
      <c r="AJ211" s="60"/>
      <c r="AK211" s="60" t="s">
        <v>207</v>
      </c>
      <c r="AL211" s="60"/>
      <c r="AM211" s="60"/>
      <c r="AN211" s="60"/>
      <c r="AO211" s="60"/>
      <c r="AP211" s="60"/>
      <c r="AQ211" s="60" t="s">
        <v>219</v>
      </c>
      <c r="AR211" s="60"/>
      <c r="AS211" s="60"/>
      <c r="AT211" s="60"/>
      <c r="AU211" s="60"/>
      <c r="AV211" s="60"/>
      <c r="AW211" s="60" t="s">
        <v>18</v>
      </c>
      <c r="AX211" s="60"/>
      <c r="AY211" s="60"/>
      <c r="AZ211" s="60"/>
      <c r="BA211" s="60"/>
      <c r="BB211" s="60"/>
      <c r="BC211" s="60"/>
      <c r="BD211" s="60"/>
      <c r="BE211" s="60" t="s">
        <v>156</v>
      </c>
      <c r="BF211" s="60"/>
      <c r="BG211" s="60"/>
      <c r="BH211" s="60"/>
      <c r="BI211" s="60"/>
      <c r="BJ211" s="60"/>
      <c r="BK211" s="60"/>
      <c r="BL211" s="60"/>
    </row>
    <row r="212" spans="1:79" s="26" customFormat="1" ht="5.4" customHeight="1" x14ac:dyDescent="0.2">
      <c r="A212" s="161"/>
      <c r="B212" s="161"/>
      <c r="C212" s="161"/>
      <c r="D212" s="161"/>
      <c r="E212" s="161"/>
      <c r="F212" s="161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</row>
    <row r="213" spans="1:79" ht="15" customHeight="1" x14ac:dyDescent="0.25">
      <c r="A213" s="31">
        <v>1</v>
      </c>
      <c r="B213" s="31"/>
      <c r="C213" s="31"/>
      <c r="D213" s="31"/>
      <c r="E213" s="31"/>
      <c r="F213" s="31"/>
      <c r="G213" s="31">
        <v>2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>
        <v>3</v>
      </c>
      <c r="U213" s="31"/>
      <c r="V213" s="31"/>
      <c r="W213" s="31"/>
      <c r="X213" s="31"/>
      <c r="Y213" s="31"/>
      <c r="Z213" s="31">
        <v>4</v>
      </c>
      <c r="AA213" s="31"/>
      <c r="AB213" s="31"/>
      <c r="AC213" s="31"/>
      <c r="AD213" s="31"/>
      <c r="AE213" s="31">
        <v>5</v>
      </c>
      <c r="AF213" s="31"/>
      <c r="AG213" s="31"/>
      <c r="AH213" s="31"/>
      <c r="AI213" s="31"/>
      <c r="AJ213" s="31"/>
      <c r="AK213" s="31">
        <v>6</v>
      </c>
      <c r="AL213" s="31"/>
      <c r="AM213" s="31"/>
      <c r="AN213" s="31"/>
      <c r="AO213" s="31"/>
      <c r="AP213" s="31"/>
      <c r="AQ213" s="31">
        <v>7</v>
      </c>
      <c r="AR213" s="31"/>
      <c r="AS213" s="31"/>
      <c r="AT213" s="31"/>
      <c r="AU213" s="31"/>
      <c r="AV213" s="31"/>
      <c r="AW213" s="32">
        <v>8</v>
      </c>
      <c r="AX213" s="32"/>
      <c r="AY213" s="32"/>
      <c r="AZ213" s="32"/>
      <c r="BA213" s="32"/>
      <c r="BB213" s="32"/>
      <c r="BC213" s="32"/>
      <c r="BD213" s="32"/>
      <c r="BE213" s="32">
        <v>9</v>
      </c>
      <c r="BF213" s="32"/>
      <c r="BG213" s="32"/>
      <c r="BH213" s="32"/>
      <c r="BI213" s="32"/>
      <c r="BJ213" s="32"/>
      <c r="BK213" s="32"/>
      <c r="BL213" s="32"/>
    </row>
    <row r="214" spans="1:79" s="1" customFormat="1" ht="18.75" hidden="1" customHeight="1" x14ac:dyDescent="0.25">
      <c r="A214" s="32" t="s">
        <v>64</v>
      </c>
      <c r="B214" s="32"/>
      <c r="C214" s="32"/>
      <c r="D214" s="32"/>
      <c r="E214" s="32"/>
      <c r="F214" s="32"/>
      <c r="G214" s="151" t="s">
        <v>57</v>
      </c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33" t="s">
        <v>80</v>
      </c>
      <c r="U214" s="33"/>
      <c r="V214" s="33"/>
      <c r="W214" s="33"/>
      <c r="X214" s="33"/>
      <c r="Y214" s="33"/>
      <c r="Z214" s="33" t="s">
        <v>81</v>
      </c>
      <c r="AA214" s="33"/>
      <c r="AB214" s="33"/>
      <c r="AC214" s="33"/>
      <c r="AD214" s="33"/>
      <c r="AE214" s="33" t="s">
        <v>82</v>
      </c>
      <c r="AF214" s="33"/>
      <c r="AG214" s="33"/>
      <c r="AH214" s="33"/>
      <c r="AI214" s="33"/>
      <c r="AJ214" s="33"/>
      <c r="AK214" s="33" t="s">
        <v>83</v>
      </c>
      <c r="AL214" s="33"/>
      <c r="AM214" s="33"/>
      <c r="AN214" s="33"/>
      <c r="AO214" s="33"/>
      <c r="AP214" s="33"/>
      <c r="AQ214" s="33" t="s">
        <v>84</v>
      </c>
      <c r="AR214" s="33"/>
      <c r="AS214" s="33"/>
      <c r="AT214" s="33"/>
      <c r="AU214" s="33"/>
      <c r="AV214" s="33"/>
      <c r="AW214" s="151" t="s">
        <v>87</v>
      </c>
      <c r="AX214" s="151"/>
      <c r="AY214" s="151"/>
      <c r="AZ214" s="151"/>
      <c r="BA214" s="151"/>
      <c r="BB214" s="151"/>
      <c r="BC214" s="151"/>
      <c r="BD214" s="151"/>
      <c r="BE214" s="151" t="s">
        <v>88</v>
      </c>
      <c r="BF214" s="151"/>
      <c r="BG214" s="151"/>
      <c r="BH214" s="151"/>
      <c r="BI214" s="151"/>
      <c r="BJ214" s="151"/>
      <c r="BK214" s="151"/>
      <c r="BL214" s="151"/>
      <c r="CA214" s="1" t="s">
        <v>54</v>
      </c>
    </row>
    <row r="215" spans="1:79" s="6" customFormat="1" ht="12.75" customHeight="1" x14ac:dyDescent="0.25">
      <c r="A215" s="129"/>
      <c r="B215" s="129"/>
      <c r="C215" s="129"/>
      <c r="D215" s="129"/>
      <c r="E215" s="129"/>
      <c r="F215" s="129"/>
      <c r="G215" s="159" t="s">
        <v>147</v>
      </c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CA215" s="6" t="s">
        <v>55</v>
      </c>
    </row>
    <row r="216" spans="1:79" hidden="1" x14ac:dyDescent="0.25"/>
    <row r="217" spans="1:79" ht="14.25" customHeight="1" x14ac:dyDescent="0.25">
      <c r="A217" s="61" t="s">
        <v>220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</row>
    <row r="218" spans="1:79" ht="15" hidden="1" customHeight="1" x14ac:dyDescent="0.2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</row>
    <row r="219" spans="1:79" ht="1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79" hidden="1" x14ac:dyDescent="0.25"/>
    <row r="221" spans="1:79" ht="13.8" x14ac:dyDescent="0.25">
      <c r="A221" s="61" t="s">
        <v>235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</row>
    <row r="222" spans="1:79" ht="11.4" customHeight="1" x14ac:dyDescent="0.25">
      <c r="A222" s="61" t="s">
        <v>208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</row>
    <row r="223" spans="1:79" ht="18" hidden="1" customHeight="1" x14ac:dyDescent="0.2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</row>
    <row r="224" spans="1:79" ht="1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58" hidden="1" x14ac:dyDescent="0.25"/>
    <row r="226" spans="1:58" ht="10.8" customHeight="1" x14ac:dyDescent="0.25"/>
    <row r="227" spans="1:58" ht="18.899999999999999" customHeight="1" x14ac:dyDescent="0.25">
      <c r="A227" s="162" t="s">
        <v>247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22"/>
      <c r="AC227" s="22"/>
      <c r="AD227" s="22"/>
      <c r="AE227" s="22"/>
      <c r="AF227" s="22"/>
      <c r="AG227" s="22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22"/>
      <c r="AR227" s="22"/>
      <c r="AS227" s="22"/>
      <c r="AT227" s="22"/>
      <c r="AU227" s="167" t="s">
        <v>248</v>
      </c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</row>
    <row r="228" spans="1:58" ht="9" customHeight="1" x14ac:dyDescent="0.25">
      <c r="AB228" s="23"/>
      <c r="AC228" s="23"/>
      <c r="AD228" s="23"/>
      <c r="AE228" s="23"/>
      <c r="AF228" s="23"/>
      <c r="AG228" s="23"/>
      <c r="AH228" s="165" t="s">
        <v>1</v>
      </c>
      <c r="AI228" s="165"/>
      <c r="AJ228" s="165"/>
      <c r="AK228" s="165"/>
      <c r="AL228" s="165"/>
      <c r="AM228" s="165"/>
      <c r="AN228" s="165"/>
      <c r="AO228" s="165"/>
      <c r="AP228" s="165"/>
      <c r="AQ228" s="23"/>
      <c r="AR228" s="23"/>
      <c r="AS228" s="23"/>
      <c r="AT228" s="23"/>
      <c r="AU228" s="165" t="s">
        <v>160</v>
      </c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</row>
    <row r="229" spans="1:58" ht="13.8" hidden="1" x14ac:dyDescent="0.25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5">
      <c r="A230" s="162" t="s">
        <v>196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23"/>
      <c r="AC230" s="23"/>
      <c r="AD230" s="23"/>
      <c r="AE230" s="23"/>
      <c r="AF230" s="23"/>
      <c r="AG230" s="2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23"/>
      <c r="AR230" s="23"/>
      <c r="AS230" s="23"/>
      <c r="AT230" s="23"/>
      <c r="AU230" s="164" t="s">
        <v>197</v>
      </c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</row>
    <row r="231" spans="1:58" ht="12" customHeight="1" x14ac:dyDescent="0.25">
      <c r="AB231" s="23"/>
      <c r="AC231" s="23"/>
      <c r="AD231" s="23"/>
      <c r="AE231" s="23"/>
      <c r="AF231" s="23"/>
      <c r="AG231" s="23"/>
      <c r="AH231" s="165" t="s">
        <v>1</v>
      </c>
      <c r="AI231" s="165"/>
      <c r="AJ231" s="165"/>
      <c r="AK231" s="165"/>
      <c r="AL231" s="165"/>
      <c r="AM231" s="165"/>
      <c r="AN231" s="165"/>
      <c r="AO231" s="165"/>
      <c r="AP231" s="165"/>
      <c r="AQ231" s="23"/>
      <c r="AR231" s="23"/>
      <c r="AS231" s="23"/>
      <c r="AT231" s="23"/>
      <c r="AU231" s="165" t="s">
        <v>160</v>
      </c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</row>
  </sheetData>
  <mergeCells count="1371">
    <mergeCell ref="T175:Z175"/>
    <mergeCell ref="AA175:AE175"/>
    <mergeCell ref="AF175:AJ175"/>
    <mergeCell ref="AK175:AO175"/>
    <mergeCell ref="AP175:AT175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U172:AY172"/>
    <mergeCell ref="AZ172:BD172"/>
    <mergeCell ref="AP171:AT171"/>
    <mergeCell ref="AU171:AY171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AU154:AW154"/>
    <mergeCell ref="AX154:AZ154"/>
    <mergeCell ref="AX155:AZ155"/>
    <mergeCell ref="BA155:BC155"/>
    <mergeCell ref="BD155:BF155"/>
    <mergeCell ref="BG155:BI155"/>
    <mergeCell ref="AO154:AQ154"/>
    <mergeCell ref="AR154:AT154"/>
    <mergeCell ref="AI150:AN150"/>
    <mergeCell ref="AO150:AT150"/>
    <mergeCell ref="AU150:AW151"/>
    <mergeCell ref="AX150:AZ151"/>
    <mergeCell ref="BA150:BC151"/>
    <mergeCell ref="BD150:BF151"/>
    <mergeCell ref="A154:C154"/>
    <mergeCell ref="D154:V154"/>
    <mergeCell ref="W154:Y154"/>
    <mergeCell ref="Z154:AB154"/>
    <mergeCell ref="AC154:AE154"/>
    <mergeCell ref="AF154:AH154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3:BI133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AF134:AJ134"/>
    <mergeCell ref="AK134:AO134"/>
    <mergeCell ref="AP134:AT134"/>
    <mergeCell ref="AU134:AY134"/>
    <mergeCell ref="AZ134:BD134"/>
    <mergeCell ref="BE134:BI134"/>
    <mergeCell ref="Q133:U134"/>
    <mergeCell ref="V133:AE134"/>
    <mergeCell ref="BE132:BI132"/>
    <mergeCell ref="A133:C133"/>
    <mergeCell ref="D133:P133"/>
    <mergeCell ref="AF133:AJ133"/>
    <mergeCell ref="AK133:AO133"/>
    <mergeCell ref="AP133:AT133"/>
    <mergeCell ref="AU133:AY133"/>
    <mergeCell ref="AZ133:BD133"/>
    <mergeCell ref="BE130:BI130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K130:AO130"/>
    <mergeCell ref="AP130:AT130"/>
    <mergeCell ref="AU130:AY130"/>
    <mergeCell ref="AZ130:BD130"/>
    <mergeCell ref="A131:C131"/>
    <mergeCell ref="D131:P131"/>
    <mergeCell ref="AF131:AJ131"/>
    <mergeCell ref="AK131:AO131"/>
    <mergeCell ref="AP131:AT131"/>
    <mergeCell ref="AU131:AY131"/>
    <mergeCell ref="AZ131:BD131"/>
    <mergeCell ref="BE131:BI131"/>
    <mergeCell ref="Q130:U131"/>
    <mergeCell ref="V130:AE131"/>
    <mergeCell ref="AK129:AO129"/>
    <mergeCell ref="AP129:AT129"/>
    <mergeCell ref="AU129:AY129"/>
    <mergeCell ref="AZ129:BD129"/>
    <mergeCell ref="A127:C127"/>
    <mergeCell ref="D127:P127"/>
    <mergeCell ref="AF127:AJ127"/>
    <mergeCell ref="AK127:AO127"/>
    <mergeCell ref="AP127:AT127"/>
    <mergeCell ref="AU127:AY127"/>
    <mergeCell ref="AZ127:BD127"/>
    <mergeCell ref="BE119:BI119"/>
    <mergeCell ref="BJ119:BN119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AK124:AO124"/>
    <mergeCell ref="BO119:BS119"/>
    <mergeCell ref="BT119:BX119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Q112:U112"/>
    <mergeCell ref="V112:AE112"/>
    <mergeCell ref="AF112:AJ112"/>
    <mergeCell ref="AK112:AO112"/>
    <mergeCell ref="BE116:BI116"/>
    <mergeCell ref="BJ116:BN116"/>
    <mergeCell ref="BO116:BS116"/>
    <mergeCell ref="BT116:BX116"/>
    <mergeCell ref="A118:C118"/>
    <mergeCell ref="D118:P118"/>
    <mergeCell ref="Q118:U118"/>
    <mergeCell ref="V118:AE118"/>
    <mergeCell ref="AF118:AJ118"/>
    <mergeCell ref="AK118:AO118"/>
    <mergeCell ref="BT115:BX115"/>
    <mergeCell ref="A116:C116"/>
    <mergeCell ref="D116:P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7:C117"/>
    <mergeCell ref="D117:P117"/>
    <mergeCell ref="AF117:AJ117"/>
    <mergeCell ref="AK117:AO117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BE113:BI113"/>
    <mergeCell ref="BJ113:BN113"/>
    <mergeCell ref="BO113:BS113"/>
    <mergeCell ref="BT113:BX113"/>
    <mergeCell ref="A115:C115"/>
    <mergeCell ref="D115:P115"/>
    <mergeCell ref="Q115:U115"/>
    <mergeCell ref="V115:AE115"/>
    <mergeCell ref="AF115:AJ115"/>
    <mergeCell ref="AK115:AO115"/>
    <mergeCell ref="BT112:BX112"/>
    <mergeCell ref="A113:C113"/>
    <mergeCell ref="D113:P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Q90:BT90"/>
    <mergeCell ref="BU90:BY90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U175:AY175"/>
    <mergeCell ref="AZ175:BD175"/>
    <mergeCell ref="A175:F175"/>
    <mergeCell ref="G175:S175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BO166:BS166"/>
    <mergeCell ref="AZ171:BD171"/>
    <mergeCell ref="A172:F172"/>
    <mergeCell ref="G172:S172"/>
    <mergeCell ref="T172:Z172"/>
    <mergeCell ref="AA172:AE172"/>
    <mergeCell ref="AF172:AJ172"/>
    <mergeCell ref="AK172:AO172"/>
    <mergeCell ref="AL154:AN154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D155:V155"/>
    <mergeCell ref="W155:Y155"/>
    <mergeCell ref="Z155:AB155"/>
    <mergeCell ref="AC155:AE155"/>
    <mergeCell ref="AF155:AH155"/>
    <mergeCell ref="AI155:AK155"/>
    <mergeCell ref="BA149:BF149"/>
    <mergeCell ref="BJ155:BL155"/>
    <mergeCell ref="A155:C155"/>
    <mergeCell ref="AC152:AE152"/>
    <mergeCell ref="AF152:AH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BJ153:BL153"/>
    <mergeCell ref="AI153:AK153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BG150:BI151"/>
    <mergeCell ref="A149:C151"/>
    <mergeCell ref="D149:V151"/>
    <mergeCell ref="W149:AH149"/>
    <mergeCell ref="AI149:AT149"/>
    <mergeCell ref="AU149:AZ149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6:AT126"/>
    <mergeCell ref="AU126:AY126"/>
    <mergeCell ref="AZ126:BD126"/>
    <mergeCell ref="BE126:BI126"/>
    <mergeCell ref="A138:BL138"/>
    <mergeCell ref="A139:BR139"/>
    <mergeCell ref="BE127:BI127"/>
    <mergeCell ref="A129:C129"/>
    <mergeCell ref="D129:P129"/>
    <mergeCell ref="Q129:U129"/>
    <mergeCell ref="BE129:BI129"/>
    <mergeCell ref="A130:C130"/>
    <mergeCell ref="D130:P130"/>
    <mergeCell ref="AF130:AJ130"/>
    <mergeCell ref="V129:AE129"/>
    <mergeCell ref="AF129:AJ129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A109:C109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AF110:AJ110"/>
    <mergeCell ref="AK110:AO110"/>
    <mergeCell ref="AP110:AT110"/>
    <mergeCell ref="BO112:BS112"/>
    <mergeCell ref="A112:C112"/>
    <mergeCell ref="D112:P112"/>
    <mergeCell ref="D109:P109"/>
    <mergeCell ref="Q109:U109"/>
    <mergeCell ref="V109:AE109"/>
    <mergeCell ref="AF109:AJ109"/>
    <mergeCell ref="AK109:AO109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E108:BI108"/>
    <mergeCell ref="BJ108:BN108"/>
    <mergeCell ref="BO108:BS108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AT100:AX100"/>
    <mergeCell ref="AY100:BC100"/>
    <mergeCell ref="BD100:BH100"/>
    <mergeCell ref="A100:C100"/>
    <mergeCell ref="D100:T100"/>
    <mergeCell ref="U100:Y100"/>
    <mergeCell ref="Z100:AD100"/>
    <mergeCell ref="AE100:AI100"/>
    <mergeCell ref="AJ100:AN100"/>
    <mergeCell ref="AO100:AS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90:BF90"/>
    <mergeCell ref="BG90:BK90"/>
    <mergeCell ref="BL90:BP90"/>
    <mergeCell ref="A89:C89"/>
    <mergeCell ref="D89:T89"/>
    <mergeCell ref="U89:Y89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D99:BH99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Z89:AD89"/>
    <mergeCell ref="AE89:AH89"/>
    <mergeCell ref="AI89:AM89"/>
    <mergeCell ref="AN89:AR89"/>
    <mergeCell ref="AS89:AW89"/>
    <mergeCell ref="AX89:BA89"/>
    <mergeCell ref="BB89:BF89"/>
    <mergeCell ref="BG89:BK89"/>
    <mergeCell ref="BL89:BP89"/>
    <mergeCell ref="BQ89:BT89"/>
    <mergeCell ref="BU89:BY89"/>
    <mergeCell ref="AE95:AI95"/>
    <mergeCell ref="AJ95:AN95"/>
    <mergeCell ref="AO95:AS95"/>
    <mergeCell ref="AT95:AX95"/>
    <mergeCell ref="AY95:BC95"/>
    <mergeCell ref="BD95:BH95"/>
    <mergeCell ref="A92:BL92"/>
    <mergeCell ref="A93:BH93"/>
    <mergeCell ref="A94:C95"/>
    <mergeCell ref="D94:T95"/>
    <mergeCell ref="U94:AN94"/>
    <mergeCell ref="AO94:BH94"/>
    <mergeCell ref="BJ117:BN117"/>
    <mergeCell ref="BO117:BS117"/>
    <mergeCell ref="BT117:BX117"/>
    <mergeCell ref="Q110:U111"/>
    <mergeCell ref="V110:AE111"/>
    <mergeCell ref="Q113:U114"/>
    <mergeCell ref="V113:AE114"/>
    <mergeCell ref="Q116:U117"/>
    <mergeCell ref="V116:AE117"/>
    <mergeCell ref="A128:C128"/>
    <mergeCell ref="D128:P128"/>
    <mergeCell ref="AF128:AJ128"/>
    <mergeCell ref="AK128:AO128"/>
    <mergeCell ref="AP128:AT128"/>
    <mergeCell ref="AU128:AY128"/>
    <mergeCell ref="AZ128:BD128"/>
    <mergeCell ref="BE128:BI128"/>
    <mergeCell ref="Q127:U128"/>
    <mergeCell ref="V127:AE128"/>
    <mergeCell ref="A111:C111"/>
    <mergeCell ref="D111:P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4:C114"/>
    <mergeCell ref="D114:P114"/>
    <mergeCell ref="AP117:AT117"/>
    <mergeCell ref="AU117:AY117"/>
    <mergeCell ref="AZ117:BD117"/>
    <mergeCell ref="BE117:BI117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</mergeCells>
  <conditionalFormatting sqref="A88:A89 A154 A98:A99">
    <cfRule type="cellIs" dxfId="34" priority="39" stopIfTrue="1" operator="equal">
      <formula>A87</formula>
    </cfRule>
  </conditionalFormatting>
  <conditionalFormatting sqref="A109:C109 A126:C126">
    <cfRule type="cellIs" dxfId="33" priority="40" stopIfTrue="1" operator="equal">
      <formula>A108</formula>
    </cfRule>
    <cfRule type="cellIs" dxfId="32" priority="41" stopIfTrue="1" operator="equal">
      <formula>0</formula>
    </cfRule>
  </conditionalFormatting>
  <conditionalFormatting sqref="A90">
    <cfRule type="cellIs" dxfId="31" priority="38" stopIfTrue="1" operator="equal">
      <formula>A88</formula>
    </cfRule>
  </conditionalFormatting>
  <conditionalFormatting sqref="A101">
    <cfRule type="cellIs" dxfId="30" priority="43" stopIfTrue="1" operator="equal">
      <formula>A98</formula>
    </cfRule>
  </conditionalFormatting>
  <conditionalFormatting sqref="A100">
    <cfRule type="cellIs" dxfId="29" priority="36" stopIfTrue="1" operator="equal">
      <formula>A98</formula>
    </cfRule>
  </conditionalFormatting>
  <conditionalFormatting sqref="A155">
    <cfRule type="cellIs" dxfId="28" priority="2" stopIfTrue="1" operator="equal">
      <formula>A154</formula>
    </cfRule>
  </conditionalFormatting>
  <conditionalFormatting sqref="A110:C110 A111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2:C112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3:C113 A114">
    <cfRule type="cellIs" dxfId="23" priority="29" stopIfTrue="1" operator="equal">
      <formula>A112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A113</formula>
    </cfRule>
    <cfRule type="cellIs" dxfId="20" priority="28" stopIfTrue="1" operator="equal">
      <formula>0</formula>
    </cfRule>
  </conditionalFormatting>
  <conditionalFormatting sqref="A116:C116 A117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8:C118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9:C119">
    <cfRule type="cellIs" dxfId="15" priority="21" stopIfTrue="1" operator="equal">
      <formula>A118</formula>
    </cfRule>
    <cfRule type="cellIs" dxfId="14" priority="22" stopIfTrue="1" operator="equal">
      <formula>0</formula>
    </cfRule>
  </conditionalFormatting>
  <conditionalFormatting sqref="A127:C127 A128">
    <cfRule type="cellIs" dxfId="13" priority="17" stopIfTrue="1" operator="equal">
      <formula>A126</formula>
    </cfRule>
    <cfRule type="cellIs" dxfId="12" priority="18" stopIfTrue="1" operator="equal">
      <formula>0</formula>
    </cfRule>
  </conditionalFormatting>
  <conditionalFormatting sqref="A129:C129">
    <cfRule type="cellIs" dxfId="11" priority="15" stopIfTrue="1" operator="equal">
      <formula>A127</formula>
    </cfRule>
    <cfRule type="cellIs" dxfId="10" priority="16" stopIfTrue="1" operator="equal">
      <formula>0</formula>
    </cfRule>
  </conditionalFormatting>
  <conditionalFormatting sqref="A130:C130 A131">
    <cfRule type="cellIs" dxfId="9" priority="13" stopIfTrue="1" operator="equal">
      <formula>A129</formula>
    </cfRule>
    <cfRule type="cellIs" dxfId="8" priority="14" stopIfTrue="1" operator="equal">
      <formula>0</formula>
    </cfRule>
  </conditionalFormatting>
  <conditionalFormatting sqref="A132:C132">
    <cfRule type="cellIs" dxfId="7" priority="11" stopIfTrue="1" operator="equal">
      <formula>A130</formula>
    </cfRule>
    <cfRule type="cellIs" dxfId="6" priority="12" stopIfTrue="1" operator="equal">
      <formula>0</formula>
    </cfRule>
  </conditionalFormatting>
  <conditionalFormatting sqref="A133:C133 A134">
    <cfRule type="cellIs" dxfId="5" priority="9" stopIfTrue="1" operator="equal">
      <formula>A132</formula>
    </cfRule>
    <cfRule type="cellIs" dxfId="4" priority="10" stopIfTrue="1" operator="equal">
      <formula>0</formula>
    </cfRule>
  </conditionalFormatting>
  <conditionalFormatting sqref="A135:C135">
    <cfRule type="cellIs" dxfId="3" priority="7" stopIfTrue="1" operator="equal">
      <formula>A133</formula>
    </cfRule>
    <cfRule type="cellIs" dxfId="2" priority="8" stopIfTrue="1" operator="equal">
      <formula>0</formula>
    </cfRule>
  </conditionalFormatting>
  <conditionalFormatting sqref="A136:C136">
    <cfRule type="cellIs" dxfId="1" priority="5" stopIfTrue="1" operator="equal">
      <formula>A135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КПК1115022</vt:lpstr>
      <vt:lpstr>'Додаток2 КПК1115022'!Область_друку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2020-11-04T09:37:51Z</cp:lastPrinted>
  <dcterms:created xsi:type="dcterms:W3CDTF">2016-07-02T12:27:50Z</dcterms:created>
  <dcterms:modified xsi:type="dcterms:W3CDTF">2021-01-16T09:17:44Z</dcterms:modified>
</cp:coreProperties>
</file>