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sport\общие документи\БЮДЖЕТНІ ЗАПИТИ\БЮДЖЕТНИЙ ЗАПИТ 2022\ПАСПОРТА 2022\"/>
    </mc:Choice>
  </mc:AlternateContent>
  <bookViews>
    <workbookView xWindow="480" yWindow="140" windowWidth="27800" windowHeight="14390"/>
  </bookViews>
  <sheets>
    <sheet name="КПК1118821" sheetId="15" r:id="rId1"/>
  </sheets>
  <definedNames>
    <definedName name="_xlnm.Print_Area" localSheetId="0">КПК1118821!$A$1:$BM$87</definedName>
  </definedNames>
  <calcPr calcId="152511"/>
</workbook>
</file>

<file path=xl/calcChain.xml><?xml version="1.0" encoding="utf-8"?>
<calcChain xmlns="http://schemas.openxmlformats.org/spreadsheetml/2006/main">
  <c r="AO74" i="15" l="1"/>
  <c r="BE74" i="15" l="1"/>
  <c r="AW74" i="15"/>
  <c r="BE72" i="15"/>
  <c r="AW72" i="15"/>
  <c r="AO72" i="15"/>
  <c r="AB60" i="15"/>
  <c r="AB59" i="15"/>
  <c r="AC51" i="15"/>
  <c r="AC50" i="15"/>
  <c r="U22" i="15" l="1"/>
  <c r="AK51" i="15" l="1"/>
  <c r="AR60" i="15" l="1"/>
  <c r="AR59" i="15"/>
  <c r="AS51" i="15"/>
  <c r="AS50" i="15"/>
</calcChain>
</file>

<file path=xl/sharedStrings.xml><?xml version="1.0" encoding="utf-8"?>
<sst xmlns="http://schemas.openxmlformats.org/spreadsheetml/2006/main" count="143" uniqueCount="110">
  <si>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</si>
  <si>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</si>
  <si>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</si>
  <si>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</si>
  <si>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</si>
  <si>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</si>
  <si>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</si>
  <si>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</si>
  <si>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</si>
  <si>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</si>
  <si>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</si>
  <si>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</si>
  <si>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</si>
  <si>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</si>
  <si>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</si>
  <si>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</si>
  <si>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</si>
  <si>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</si>
  <si>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</si>
  <si>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</si>
  <si>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</si>
  <si>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</si>
  <si>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</si>
  <si>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</si>
  <si>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</si>
  <si>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</si>
  <si>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</si>
  <si>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</si>
  <si>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</si>
  <si>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</si>
  <si>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</si>
  <si>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</si>
  <si>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</si>
  <si>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</si>
  <si>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</si>
  <si>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</si>
  <si>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</si>
  <si>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</si>
  <si>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</si>
  <si>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</si>
  <si>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</si>
  <si>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</si>
  <si>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</si>
  <si>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</si>
  <si>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</si>
  <si>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</si>
  <si>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</si>
  <si>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</si>
  <si>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</si>
  <si>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</si>
  <si>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</si>
  <si>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</si>
  <si>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</si>
  <si>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</si>
  <si>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</si>
  <si>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</si>
  <si>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</si>
  <si>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</si>
  <si>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</si>
  <si>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</si>
  <si>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</si>
  <si>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</si>
  <si>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</si>
  <si>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</si>
  <si>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</si>
  <si>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</t>
  </si>
  <si>
    <t>затрат</t>
  </si>
  <si>
    <t>Z1</t>
  </si>
  <si>
    <t>осіб</t>
  </si>
  <si>
    <t>продукту</t>
  </si>
  <si>
    <t>кількість</t>
  </si>
  <si>
    <t>ефективності</t>
  </si>
  <si>
    <t>грн.</t>
  </si>
  <si>
    <t>розрахунок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</si>
  <si>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</si>
  <si>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</si>
  <si>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</si>
  <si>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</si>
  <si>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</si>
  <si>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Начальник управління молоді та спорту</t>
  </si>
  <si>
    <t>22771264</t>
  </si>
  <si>
    <t>гривень</t>
  </si>
  <si>
    <t>бюджетної програми місцевого бюджету на 2022  рік</t>
  </si>
  <si>
    <t>Управлiння молодi та спорту Хмельницької мiської ради</t>
  </si>
  <si>
    <t>1110000</t>
  </si>
  <si>
    <t>звіт про рейтинг</t>
  </si>
  <si>
    <t>звіт</t>
  </si>
  <si>
    <t>середні витрати на обслуговування одного кредитного договору</t>
  </si>
  <si>
    <t>надання кредиту</t>
  </si>
  <si>
    <t>кількість громадян,які перебувають на обліку</t>
  </si>
  <si>
    <t>кількість укладених договорів, за якими погашають відсотки</t>
  </si>
  <si>
    <t>динаміка росту коштів,наданих для кредитування громадян на будівництво (реконструкцію) та придбання житла порівняно з попереднім роком</t>
  </si>
  <si>
    <t>забезпечення можливості будівництва та придбання житла окремим категоріями громадян.</t>
  </si>
  <si>
    <t>1118821</t>
  </si>
  <si>
    <t>Надання пільгових довгострокових кредитів молодим сім`ям та одиноким молодим громадянам на будівництво/реконструкцію/придбання житла</t>
  </si>
  <si>
    <t>8821</t>
  </si>
  <si>
    <t>1060</t>
  </si>
  <si>
    <t xml:space="preserve"> Конституція України; Бюджетний кодекс; Закон «Про місцеве самоврядування в Україні»; Положення про управління молоді та спорту Хмельницької міської ради»,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роки,  Рішення сесії  Хмельницької  міської ради від  15 грудня  2021 року №7 “Про бюджет  Хмельницької міської територіальної громади на 2022 рік».</t>
  </si>
  <si>
    <t>Сергій РЕМЕЗ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</si>
  <si>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</si>
  <si>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</si>
  <si>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</si>
  <si>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Здійснення виплат, пов'язаних з наданням пільгових довгострокових кредитів на будівництво (придбання) житла</t>
  </si>
  <si>
    <t>Забезпечення можливості будівництва та придбання житла окремим категоріями громадян.</t>
  </si>
  <si>
    <t>22564000000</t>
  </si>
  <si>
    <t>Здійснення виплат, пов'язаних з наданням пільгових довгострокових кредитів, наданих на будівництво (придбання) житла</t>
  </si>
  <si>
    <t>кількість укладених договорів, за якими планується здійснювати обслуговування кредитів</t>
  </si>
  <si>
    <t>Наказ  від  31.01. 2022 р.</t>
  </si>
  <si>
    <t>5-а</t>
  </si>
  <si>
    <t>31.01.2022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</si>
</sst>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1" fillId="0" borderId="0" xfId="0" applyFont="1" applyBorder="1" applyAlignment="1"/>
    <xf numFmtId="0" fontId="18" fillId="0" borderId="0" xfId="0" applyFont="1"/>
    <xf numFmtId="0" fontId="19" fillId="0" borderId="0" xfId="0" applyFont="1" applyBorder="1" applyAlignment="1">
      <alignment horizontal="center" vertical="center"/>
    </xf>
    <xf numFmtId="0" fontId="19" fillId="0" borderId="0" xfId="0" applyFont="1"/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0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7" fillId="0" borderId="9" xfId="0" quotePrefix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2" fillId="0" borderId="0" xfId="0" applyFont="1" applyAlignment="1">
      <alignment vertical="center" wrapText="1"/>
    </xf>
    <xf numFmtId="0" fontId="1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6" fillId="0" borderId="9" xfId="0" applyNumberFormat="1" applyFont="1" applyBorder="1" applyAlignment="1">
      <alignment horizontal="left" vertical="center" wrapText="1"/>
    </xf>
    <xf numFmtId="0" fontId="6" fillId="0" borderId="10" xfId="0" applyNumberFormat="1" applyFont="1" applyBorder="1" applyAlignment="1">
      <alignment horizontal="left" vertical="center" wrapText="1"/>
    </xf>
    <xf numFmtId="0" fontId="6" fillId="0" borderId="4" xfId="0" quotePrefix="1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14" fontId="11" fillId="0" borderId="4" xfId="0" applyNumberFormat="1" applyFont="1" applyBorder="1" applyAlignment="1">
      <alignment horizontal="center"/>
    </xf>
  </cellXfs>
  <cellStyles count="1">
    <cellStyle name="Звичайни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74" zoomScaleNormal="100" zoomScaleSheetLayoutView="100" workbookViewId="0">
      <selection activeCell="G85" sqref="A85:XFD85"/>
    </sheetView>
  </sheetViews>
  <sheetFormatPr defaultColWidth="9.1796875" defaultRowHeight="13" x14ac:dyDescent="0.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 x14ac:dyDescent="0.3">
      <c r="AO1" s="46" t="s">
        <v>35</v>
      </c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</row>
    <row r="2" spans="1:77" ht="16" customHeight="1" x14ac:dyDescent="0.3">
      <c r="AO2" s="47" t="s">
        <v>0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77" ht="15" hidden="1" customHeight="1" x14ac:dyDescent="0.3">
      <c r="AO3" s="48" t="s">
        <v>77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</row>
    <row r="4" spans="1:77" ht="18" customHeight="1" x14ac:dyDescent="0.3">
      <c r="AO4" s="50" t="s">
        <v>78</v>
      </c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</row>
    <row r="5" spans="1:77" x14ac:dyDescent="0.3">
      <c r="AO5" s="52" t="s">
        <v>20</v>
      </c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</row>
    <row r="6" spans="1:77" ht="7.5" customHeight="1" x14ac:dyDescent="0.3"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</row>
    <row r="7" spans="1:77" ht="13" customHeight="1" x14ac:dyDescent="0.3">
      <c r="AO7" s="59" t="s">
        <v>107</v>
      </c>
      <c r="AP7" s="49"/>
      <c r="AQ7" s="49"/>
      <c r="AR7" s="49"/>
      <c r="AS7" s="49"/>
      <c r="AT7" s="49"/>
      <c r="AU7" s="49"/>
      <c r="AV7" s="1" t="s">
        <v>63</v>
      </c>
      <c r="AW7" s="59" t="s">
        <v>108</v>
      </c>
      <c r="AX7" s="49"/>
      <c r="AY7" s="49"/>
      <c r="AZ7" s="49"/>
      <c r="BA7" s="49"/>
      <c r="BB7" s="49"/>
      <c r="BC7" s="49"/>
      <c r="BD7" s="49"/>
      <c r="BE7" s="49"/>
      <c r="BF7" s="49"/>
    </row>
    <row r="8" spans="1:77" x14ac:dyDescent="0.3">
      <c r="AO8" s="35"/>
      <c r="AP8" s="35"/>
      <c r="AQ8" s="35"/>
      <c r="AR8" s="35"/>
      <c r="AS8" s="35"/>
      <c r="AT8" s="35"/>
      <c r="AU8" s="35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3">
      <c r="A10" s="60" t="s">
        <v>21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</row>
    <row r="11" spans="1:77" ht="15.75" customHeight="1" x14ac:dyDescent="0.3">
      <c r="A11" s="60" t="s">
        <v>82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77" ht="6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3" t="s">
        <v>53</v>
      </c>
      <c r="B13" s="56" t="s">
        <v>76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2"/>
      <c r="N13" s="58" t="s">
        <v>78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33"/>
      <c r="AU13" s="56" t="s">
        <v>80</v>
      </c>
      <c r="AV13" s="57"/>
      <c r="AW13" s="57"/>
      <c r="AX13" s="57"/>
      <c r="AY13" s="57"/>
      <c r="AZ13" s="57"/>
      <c r="BA13" s="57"/>
      <c r="BB13" s="57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5">
      <c r="A14" s="31"/>
      <c r="B14" s="54" t="s">
        <v>56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31"/>
      <c r="N14" s="55" t="s">
        <v>62</v>
      </c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31"/>
      <c r="AU14" s="54" t="s">
        <v>55</v>
      </c>
      <c r="AV14" s="54"/>
      <c r="AW14" s="54"/>
      <c r="AX14" s="54"/>
      <c r="AY14" s="54"/>
      <c r="AZ14" s="54"/>
      <c r="BA14" s="54"/>
      <c r="BB14" s="54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ht="12.5" x14ac:dyDescent="0.25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4" customHeight="1" x14ac:dyDescent="0.25">
      <c r="A16" s="34" t="s">
        <v>4</v>
      </c>
      <c r="B16" s="56" t="s">
        <v>84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2"/>
      <c r="N16" s="58" t="s">
        <v>83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33"/>
      <c r="AU16" s="56" t="s">
        <v>80</v>
      </c>
      <c r="AV16" s="57"/>
      <c r="AW16" s="57"/>
      <c r="AX16" s="57"/>
      <c r="AY16" s="57"/>
      <c r="AZ16" s="57"/>
      <c r="BA16" s="57"/>
      <c r="BB16" s="57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5">
      <c r="A17" s="30"/>
      <c r="B17" s="54" t="s">
        <v>56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31"/>
      <c r="N17" s="55" t="s">
        <v>61</v>
      </c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31"/>
      <c r="AU17" s="54" t="s">
        <v>55</v>
      </c>
      <c r="AV17" s="54"/>
      <c r="AW17" s="54"/>
      <c r="AX17" s="54"/>
      <c r="AY17" s="54"/>
      <c r="AZ17" s="54"/>
      <c r="BA17" s="54"/>
      <c r="BB17" s="54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12.5" x14ac:dyDescent="0.25"/>
    <row r="19" spans="1:79" customFormat="1" ht="42" customHeight="1" x14ac:dyDescent="0.25">
      <c r="A19" s="23" t="s">
        <v>54</v>
      </c>
      <c r="B19" s="56" t="s">
        <v>93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95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4"/>
      <c r="AA19" s="56" t="s">
        <v>96</v>
      </c>
      <c r="AB19" s="57"/>
      <c r="AC19" s="57"/>
      <c r="AD19" s="57"/>
      <c r="AE19" s="57"/>
      <c r="AF19" s="57"/>
      <c r="AG19" s="57"/>
      <c r="AH19" s="57"/>
      <c r="AI19" s="57"/>
      <c r="AJ19" s="24"/>
      <c r="AK19" s="63" t="s">
        <v>94</v>
      </c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24"/>
      <c r="BE19" s="56" t="s">
        <v>104</v>
      </c>
      <c r="BF19" s="57"/>
      <c r="BG19" s="57"/>
      <c r="BH19" s="57"/>
      <c r="BI19" s="57"/>
      <c r="BJ19" s="57"/>
      <c r="BK19" s="57"/>
      <c r="BL19" s="57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5">
      <c r="B20" s="54" t="s">
        <v>56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N20" s="54" t="s">
        <v>57</v>
      </c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26"/>
      <c r="AA20" s="61" t="s">
        <v>58</v>
      </c>
      <c r="AB20" s="61"/>
      <c r="AC20" s="61"/>
      <c r="AD20" s="61"/>
      <c r="AE20" s="61"/>
      <c r="AF20" s="61"/>
      <c r="AG20" s="61"/>
      <c r="AH20" s="61"/>
      <c r="AI20" s="61"/>
      <c r="AJ20" s="26"/>
      <c r="AK20" s="62" t="s">
        <v>59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6"/>
      <c r="BE20" s="54" t="s">
        <v>60</v>
      </c>
      <c r="BF20" s="54"/>
      <c r="BG20" s="54"/>
      <c r="BH20" s="54"/>
      <c r="BI20" s="54"/>
      <c r="BJ20" s="54"/>
      <c r="BK20" s="54"/>
      <c r="BL20" s="54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 x14ac:dyDescent="0.3">
      <c r="A22" s="72" t="s">
        <v>50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3">
        <f>AS22+I23</f>
        <v>650000</v>
      </c>
      <c r="V22" s="73"/>
      <c r="W22" s="73"/>
      <c r="X22" s="73"/>
      <c r="Y22" s="73"/>
      <c r="Z22" s="73"/>
      <c r="AA22" s="73"/>
      <c r="AB22" s="73"/>
      <c r="AC22" s="73"/>
      <c r="AD22" s="73"/>
      <c r="AE22" s="74" t="s">
        <v>51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3">
        <v>500000</v>
      </c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66" t="s">
        <v>23</v>
      </c>
      <c r="BE22" s="66"/>
      <c r="BF22" s="66"/>
      <c r="BG22" s="66"/>
      <c r="BH22" s="66"/>
      <c r="BI22" s="66"/>
      <c r="BJ22" s="66"/>
      <c r="BK22" s="66"/>
      <c r="BL22" s="66"/>
    </row>
    <row r="23" spans="1:79" ht="25" customHeight="1" x14ac:dyDescent="0.3">
      <c r="A23" s="66" t="s">
        <v>22</v>
      </c>
      <c r="B23" s="66"/>
      <c r="C23" s="66"/>
      <c r="D23" s="66"/>
      <c r="E23" s="66"/>
      <c r="F23" s="66"/>
      <c r="G23" s="66"/>
      <c r="H23" s="66"/>
      <c r="I23" s="73">
        <v>150000</v>
      </c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66" t="s">
        <v>24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3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3">
      <c r="A25" s="47" t="s">
        <v>37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</row>
    <row r="26" spans="1:79" ht="55.5" customHeight="1" x14ac:dyDescent="0.3">
      <c r="A26" s="64" t="s">
        <v>97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3">
      <c r="A28" s="66" t="s">
        <v>36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3">
      <c r="A29" s="67" t="s">
        <v>28</v>
      </c>
      <c r="B29" s="67"/>
      <c r="C29" s="67"/>
      <c r="D29" s="67"/>
      <c r="E29" s="67"/>
      <c r="F29" s="67"/>
      <c r="G29" s="68" t="s">
        <v>40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</row>
    <row r="30" spans="1:79" ht="15.5" hidden="1" x14ac:dyDescent="0.3">
      <c r="A30" s="71">
        <v>1</v>
      </c>
      <c r="B30" s="71"/>
      <c r="C30" s="71"/>
      <c r="D30" s="71"/>
      <c r="E30" s="71"/>
      <c r="F30" s="71"/>
      <c r="G30" s="68">
        <v>2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70"/>
    </row>
    <row r="31" spans="1:79" ht="10.5" hidden="1" customHeight="1" x14ac:dyDescent="0.3">
      <c r="A31" s="75" t="s">
        <v>33</v>
      </c>
      <c r="B31" s="75"/>
      <c r="C31" s="75"/>
      <c r="D31" s="75"/>
      <c r="E31" s="75"/>
      <c r="F31" s="75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15.5" customHeight="1" x14ac:dyDescent="0.3">
      <c r="A32" s="75">
        <v>1</v>
      </c>
      <c r="B32" s="75"/>
      <c r="C32" s="75"/>
      <c r="D32" s="75"/>
      <c r="E32" s="75"/>
      <c r="F32" s="75"/>
      <c r="G32" s="79" t="s">
        <v>103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  <c r="CA32" s="1" t="s">
        <v>48</v>
      </c>
    </row>
    <row r="33" spans="1:79" ht="12.75" customHeigh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 x14ac:dyDescent="0.3">
      <c r="A34" s="66" t="s">
        <v>38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6" customHeight="1" x14ac:dyDescent="0.3">
      <c r="A35" s="82" t="s">
        <v>92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</row>
    <row r="36" spans="1:79" ht="12.75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3">
      <c r="A37" s="66" t="s">
        <v>39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27.75" customHeight="1" x14ac:dyDescent="0.3">
      <c r="A38" s="67" t="s">
        <v>28</v>
      </c>
      <c r="B38" s="67"/>
      <c r="C38" s="67"/>
      <c r="D38" s="67"/>
      <c r="E38" s="67"/>
      <c r="F38" s="67"/>
      <c r="G38" s="68" t="s">
        <v>25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</row>
    <row r="39" spans="1:79" ht="15.5" hidden="1" x14ac:dyDescent="0.3">
      <c r="A39" s="71">
        <v>1</v>
      </c>
      <c r="B39" s="71"/>
      <c r="C39" s="71"/>
      <c r="D39" s="71"/>
      <c r="E39" s="71"/>
      <c r="F39" s="71"/>
      <c r="G39" s="68">
        <v>2</v>
      </c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70"/>
    </row>
    <row r="40" spans="1:79" ht="10.5" hidden="1" customHeight="1" x14ac:dyDescent="0.3">
      <c r="A40" s="75" t="s">
        <v>6</v>
      </c>
      <c r="B40" s="75"/>
      <c r="C40" s="75"/>
      <c r="D40" s="75"/>
      <c r="E40" s="75"/>
      <c r="F40" s="75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3" hidden="1" customHeight="1" x14ac:dyDescent="0.3">
      <c r="A41" s="75">
        <v>1</v>
      </c>
      <c r="B41" s="75"/>
      <c r="C41" s="75"/>
      <c r="D41" s="75"/>
      <c r="E41" s="75"/>
      <c r="F41" s="75"/>
      <c r="G41" s="84" t="s">
        <v>88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 ht="21" customHeight="1" x14ac:dyDescent="0.3">
      <c r="A42" s="75">
        <v>1</v>
      </c>
      <c r="B42" s="75"/>
      <c r="C42" s="75"/>
      <c r="D42" s="75"/>
      <c r="E42" s="75"/>
      <c r="F42" s="75"/>
      <c r="G42" s="79" t="s">
        <v>102</v>
      </c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  <c r="BD42" s="103"/>
      <c r="BE42" s="103"/>
      <c r="BF42" s="103"/>
      <c r="BG42" s="103"/>
      <c r="BH42" s="103"/>
      <c r="BI42" s="103"/>
      <c r="BJ42" s="103"/>
      <c r="BK42" s="103"/>
      <c r="BL42" s="104"/>
    </row>
    <row r="43" spans="1:79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3">
      <c r="A44" s="66" t="s">
        <v>41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3">
      <c r="A45" s="87" t="s">
        <v>81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6" customHeight="1" x14ac:dyDescent="0.3">
      <c r="A46" s="71" t="s">
        <v>28</v>
      </c>
      <c r="B46" s="71"/>
      <c r="C46" s="71"/>
      <c r="D46" s="88" t="s">
        <v>26</v>
      </c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71" t="s">
        <v>29</v>
      </c>
      <c r="AD46" s="71"/>
      <c r="AE46" s="71"/>
      <c r="AF46" s="71"/>
      <c r="AG46" s="71"/>
      <c r="AH46" s="71"/>
      <c r="AI46" s="71"/>
      <c r="AJ46" s="71"/>
      <c r="AK46" s="71" t="s">
        <v>30</v>
      </c>
      <c r="AL46" s="71"/>
      <c r="AM46" s="71"/>
      <c r="AN46" s="71"/>
      <c r="AO46" s="71"/>
      <c r="AP46" s="71"/>
      <c r="AQ46" s="71"/>
      <c r="AR46" s="71"/>
      <c r="AS46" s="71" t="s">
        <v>27</v>
      </c>
      <c r="AT46" s="71"/>
      <c r="AU46" s="71"/>
      <c r="AV46" s="71"/>
      <c r="AW46" s="71"/>
      <c r="AX46" s="71"/>
      <c r="AY46" s="71"/>
      <c r="AZ46" s="71"/>
      <c r="BA46" s="17"/>
      <c r="BB46" s="17"/>
      <c r="BC46" s="17"/>
      <c r="BD46" s="17"/>
      <c r="BE46" s="17"/>
      <c r="BF46" s="17"/>
      <c r="BG46" s="17"/>
      <c r="BH46" s="17"/>
    </row>
    <row r="47" spans="1:79" ht="15" customHeight="1" x14ac:dyDescent="0.3">
      <c r="A47" s="71"/>
      <c r="B47" s="71"/>
      <c r="C47" s="71"/>
      <c r="D47" s="91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3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17"/>
      <c r="BB47" s="17"/>
      <c r="BC47" s="17"/>
      <c r="BD47" s="17"/>
      <c r="BE47" s="17"/>
      <c r="BF47" s="17"/>
      <c r="BG47" s="17"/>
      <c r="BH47" s="17"/>
    </row>
    <row r="48" spans="1:79" s="45" customFormat="1" ht="11.5" x14ac:dyDescent="0.25">
      <c r="A48" s="94">
        <v>1</v>
      </c>
      <c r="B48" s="94"/>
      <c r="C48" s="94"/>
      <c r="D48" s="95">
        <v>2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94">
        <v>3</v>
      </c>
      <c r="AD48" s="94"/>
      <c r="AE48" s="94"/>
      <c r="AF48" s="94"/>
      <c r="AG48" s="94"/>
      <c r="AH48" s="94"/>
      <c r="AI48" s="94"/>
      <c r="AJ48" s="94"/>
      <c r="AK48" s="94">
        <v>4</v>
      </c>
      <c r="AL48" s="94"/>
      <c r="AM48" s="94"/>
      <c r="AN48" s="94"/>
      <c r="AO48" s="94"/>
      <c r="AP48" s="94"/>
      <c r="AQ48" s="94"/>
      <c r="AR48" s="94"/>
      <c r="AS48" s="94">
        <v>5</v>
      </c>
      <c r="AT48" s="94"/>
      <c r="AU48" s="94"/>
      <c r="AV48" s="94"/>
      <c r="AW48" s="94"/>
      <c r="AX48" s="94"/>
      <c r="AY48" s="94"/>
      <c r="AZ48" s="94"/>
      <c r="BA48" s="44"/>
      <c r="BB48" s="44"/>
      <c r="BC48" s="44"/>
      <c r="BD48" s="44"/>
      <c r="BE48" s="44"/>
      <c r="BF48" s="44"/>
      <c r="BG48" s="44"/>
      <c r="BH48" s="44"/>
    </row>
    <row r="49" spans="1:79" s="4" customFormat="1" ht="12.75" hidden="1" customHeight="1" x14ac:dyDescent="0.3">
      <c r="A49" s="75" t="s">
        <v>6</v>
      </c>
      <c r="B49" s="75"/>
      <c r="C49" s="75"/>
      <c r="D49" s="98" t="s">
        <v>7</v>
      </c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100"/>
      <c r="AC49" s="101" t="s">
        <v>8</v>
      </c>
      <c r="AD49" s="101"/>
      <c r="AE49" s="101"/>
      <c r="AF49" s="101"/>
      <c r="AG49" s="101"/>
      <c r="AH49" s="101"/>
      <c r="AI49" s="101"/>
      <c r="AJ49" s="101"/>
      <c r="AK49" s="101" t="s">
        <v>9</v>
      </c>
      <c r="AL49" s="101"/>
      <c r="AM49" s="101"/>
      <c r="AN49" s="101"/>
      <c r="AO49" s="101"/>
      <c r="AP49" s="101"/>
      <c r="AQ49" s="101"/>
      <c r="AR49" s="101"/>
      <c r="AS49" s="102" t="s">
        <v>10</v>
      </c>
      <c r="AT49" s="101"/>
      <c r="AU49" s="101"/>
      <c r="AV49" s="101"/>
      <c r="AW49" s="101"/>
      <c r="AX49" s="101"/>
      <c r="AY49" s="101"/>
      <c r="AZ49" s="101"/>
      <c r="BA49" s="18"/>
      <c r="BB49" s="19"/>
      <c r="BC49" s="19"/>
      <c r="BD49" s="19"/>
      <c r="BE49" s="19"/>
      <c r="BF49" s="19"/>
      <c r="BG49" s="19"/>
      <c r="BH49" s="19"/>
      <c r="CA49" s="4" t="s">
        <v>13</v>
      </c>
    </row>
    <row r="50" spans="1:79" ht="41.5" customHeight="1" x14ac:dyDescent="0.3">
      <c r="A50" s="75">
        <v>1</v>
      </c>
      <c r="B50" s="75"/>
      <c r="C50" s="75"/>
      <c r="D50" s="79" t="s">
        <v>105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4"/>
      <c r="AC50" s="105">
        <f>AS22</f>
        <v>500000</v>
      </c>
      <c r="AD50" s="105"/>
      <c r="AE50" s="105"/>
      <c r="AF50" s="105"/>
      <c r="AG50" s="105"/>
      <c r="AH50" s="105"/>
      <c r="AI50" s="105"/>
      <c r="AJ50" s="105"/>
      <c r="AK50" s="105">
        <v>150000</v>
      </c>
      <c r="AL50" s="105"/>
      <c r="AM50" s="105"/>
      <c r="AN50" s="105"/>
      <c r="AO50" s="105"/>
      <c r="AP50" s="105"/>
      <c r="AQ50" s="105"/>
      <c r="AR50" s="105"/>
      <c r="AS50" s="105">
        <f>AC50+AK50</f>
        <v>650000</v>
      </c>
      <c r="AT50" s="105"/>
      <c r="AU50" s="105"/>
      <c r="AV50" s="105"/>
      <c r="AW50" s="105"/>
      <c r="AX50" s="105"/>
      <c r="AY50" s="105"/>
      <c r="AZ50" s="105"/>
      <c r="BA50" s="20"/>
      <c r="BB50" s="20"/>
      <c r="BC50" s="20"/>
      <c r="BD50" s="20"/>
      <c r="BE50" s="20"/>
      <c r="BF50" s="20"/>
      <c r="BG50" s="20"/>
      <c r="BH50" s="20"/>
      <c r="CA50" s="1" t="s">
        <v>14</v>
      </c>
    </row>
    <row r="51" spans="1:79" s="4" customFormat="1" ht="17.5" customHeight="1" x14ac:dyDescent="0.3">
      <c r="A51" s="113"/>
      <c r="B51" s="113"/>
      <c r="C51" s="113"/>
      <c r="D51" s="114" t="s">
        <v>64</v>
      </c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6"/>
      <c r="AC51" s="106">
        <f>AC50</f>
        <v>500000</v>
      </c>
      <c r="AD51" s="106"/>
      <c r="AE51" s="106"/>
      <c r="AF51" s="106"/>
      <c r="AG51" s="106"/>
      <c r="AH51" s="106"/>
      <c r="AI51" s="106"/>
      <c r="AJ51" s="106"/>
      <c r="AK51" s="106">
        <f>AK50</f>
        <v>150000</v>
      </c>
      <c r="AL51" s="106"/>
      <c r="AM51" s="106"/>
      <c r="AN51" s="106"/>
      <c r="AO51" s="106"/>
      <c r="AP51" s="106"/>
      <c r="AQ51" s="106"/>
      <c r="AR51" s="106"/>
      <c r="AS51" s="106">
        <f>AC51+AK51</f>
        <v>650000</v>
      </c>
      <c r="AT51" s="106"/>
      <c r="AU51" s="106"/>
      <c r="AV51" s="106"/>
      <c r="AW51" s="106"/>
      <c r="AX51" s="106"/>
      <c r="AY51" s="106"/>
      <c r="AZ51" s="106"/>
      <c r="BA51" s="36"/>
      <c r="BB51" s="36"/>
      <c r="BC51" s="36"/>
      <c r="BD51" s="36"/>
      <c r="BE51" s="36"/>
      <c r="BF51" s="36"/>
      <c r="BG51" s="36"/>
      <c r="BH51" s="36"/>
    </row>
    <row r="53" spans="1:79" ht="15.75" customHeight="1" x14ac:dyDescent="0.3">
      <c r="A53" s="47" t="s">
        <v>42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</row>
    <row r="54" spans="1:79" ht="15" customHeight="1" x14ac:dyDescent="0.3">
      <c r="A54" s="87" t="s">
        <v>81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6" customHeight="1" x14ac:dyDescent="0.3">
      <c r="A55" s="71" t="s">
        <v>28</v>
      </c>
      <c r="B55" s="71"/>
      <c r="C55" s="71"/>
      <c r="D55" s="88" t="s">
        <v>34</v>
      </c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71" t="s">
        <v>29</v>
      </c>
      <c r="AC55" s="71"/>
      <c r="AD55" s="71"/>
      <c r="AE55" s="71"/>
      <c r="AF55" s="71"/>
      <c r="AG55" s="71"/>
      <c r="AH55" s="71"/>
      <c r="AI55" s="71"/>
      <c r="AJ55" s="71" t="s">
        <v>30</v>
      </c>
      <c r="AK55" s="71"/>
      <c r="AL55" s="71"/>
      <c r="AM55" s="71"/>
      <c r="AN55" s="71"/>
      <c r="AO55" s="71"/>
      <c r="AP55" s="71"/>
      <c r="AQ55" s="71"/>
      <c r="AR55" s="71" t="s">
        <v>27</v>
      </c>
      <c r="AS55" s="71"/>
      <c r="AT55" s="71"/>
      <c r="AU55" s="71"/>
      <c r="AV55" s="71"/>
      <c r="AW55" s="71"/>
      <c r="AX55" s="71"/>
      <c r="AY55" s="71"/>
    </row>
    <row r="56" spans="1:79" ht="17" customHeight="1" x14ac:dyDescent="0.3">
      <c r="A56" s="71"/>
      <c r="B56" s="71"/>
      <c r="C56" s="71"/>
      <c r="D56" s="91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3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</row>
    <row r="57" spans="1:79" ht="15.75" customHeight="1" x14ac:dyDescent="0.3">
      <c r="A57" s="71">
        <v>1</v>
      </c>
      <c r="B57" s="71"/>
      <c r="C57" s="71"/>
      <c r="D57" s="110">
        <v>2</v>
      </c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2"/>
      <c r="AB57" s="71">
        <v>3</v>
      </c>
      <c r="AC57" s="71"/>
      <c r="AD57" s="71"/>
      <c r="AE57" s="71"/>
      <c r="AF57" s="71"/>
      <c r="AG57" s="71"/>
      <c r="AH57" s="71"/>
      <c r="AI57" s="71"/>
      <c r="AJ57" s="71">
        <v>4</v>
      </c>
      <c r="AK57" s="71"/>
      <c r="AL57" s="71"/>
      <c r="AM57" s="71"/>
      <c r="AN57" s="71"/>
      <c r="AO57" s="71"/>
      <c r="AP57" s="71"/>
      <c r="AQ57" s="71"/>
      <c r="AR57" s="71">
        <v>5</v>
      </c>
      <c r="AS57" s="71"/>
      <c r="AT57" s="71"/>
      <c r="AU57" s="71"/>
      <c r="AV57" s="71"/>
      <c r="AW57" s="71"/>
      <c r="AX57" s="71"/>
      <c r="AY57" s="71"/>
    </row>
    <row r="58" spans="1:79" ht="12.75" hidden="1" customHeight="1" x14ac:dyDescent="0.3">
      <c r="A58" s="75" t="s">
        <v>6</v>
      </c>
      <c r="B58" s="75"/>
      <c r="C58" s="75"/>
      <c r="D58" s="76" t="s">
        <v>7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101" t="s">
        <v>8</v>
      </c>
      <c r="AC58" s="101"/>
      <c r="AD58" s="101"/>
      <c r="AE58" s="101"/>
      <c r="AF58" s="101"/>
      <c r="AG58" s="101"/>
      <c r="AH58" s="101"/>
      <c r="AI58" s="101"/>
      <c r="AJ58" s="101" t="s">
        <v>9</v>
      </c>
      <c r="AK58" s="101"/>
      <c r="AL58" s="101"/>
      <c r="AM58" s="101"/>
      <c r="AN58" s="101"/>
      <c r="AO58" s="101"/>
      <c r="AP58" s="101"/>
      <c r="AQ58" s="101"/>
      <c r="AR58" s="101" t="s">
        <v>10</v>
      </c>
      <c r="AS58" s="101"/>
      <c r="AT58" s="101"/>
      <c r="AU58" s="101"/>
      <c r="AV58" s="101"/>
      <c r="AW58" s="101"/>
      <c r="AX58" s="101"/>
      <c r="AY58" s="101"/>
      <c r="CA58" s="1" t="s">
        <v>15</v>
      </c>
    </row>
    <row r="59" spans="1:79" ht="39" customHeight="1" x14ac:dyDescent="0.3">
      <c r="A59" s="75">
        <v>1</v>
      </c>
      <c r="B59" s="75"/>
      <c r="C59" s="75"/>
      <c r="D59" s="107" t="s">
        <v>65</v>
      </c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9"/>
      <c r="AB59" s="105">
        <f>AC50</f>
        <v>500000</v>
      </c>
      <c r="AC59" s="105"/>
      <c r="AD59" s="105"/>
      <c r="AE59" s="105"/>
      <c r="AF59" s="105"/>
      <c r="AG59" s="105"/>
      <c r="AH59" s="105"/>
      <c r="AI59" s="105"/>
      <c r="AJ59" s="105">
        <v>150000</v>
      </c>
      <c r="AK59" s="105"/>
      <c r="AL59" s="105"/>
      <c r="AM59" s="105"/>
      <c r="AN59" s="105"/>
      <c r="AO59" s="105"/>
      <c r="AP59" s="105"/>
      <c r="AQ59" s="105"/>
      <c r="AR59" s="105">
        <f>AB59+AJ59</f>
        <v>650000</v>
      </c>
      <c r="AS59" s="105"/>
      <c r="AT59" s="105"/>
      <c r="AU59" s="105"/>
      <c r="AV59" s="105"/>
      <c r="AW59" s="105"/>
      <c r="AX59" s="105"/>
      <c r="AY59" s="105"/>
      <c r="CA59" s="1" t="s">
        <v>16</v>
      </c>
    </row>
    <row r="60" spans="1:79" s="4" customFormat="1" ht="12.75" customHeight="1" x14ac:dyDescent="0.3">
      <c r="A60" s="113"/>
      <c r="B60" s="113"/>
      <c r="C60" s="113"/>
      <c r="D60" s="114" t="s">
        <v>27</v>
      </c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6"/>
      <c r="AB60" s="106">
        <f>AC51</f>
        <v>500000</v>
      </c>
      <c r="AC60" s="106"/>
      <c r="AD60" s="106"/>
      <c r="AE60" s="106"/>
      <c r="AF60" s="106"/>
      <c r="AG60" s="106"/>
      <c r="AH60" s="106"/>
      <c r="AI60" s="106"/>
      <c r="AJ60" s="106">
        <v>150000</v>
      </c>
      <c r="AK60" s="106"/>
      <c r="AL60" s="106"/>
      <c r="AM60" s="106"/>
      <c r="AN60" s="106"/>
      <c r="AO60" s="106"/>
      <c r="AP60" s="106"/>
      <c r="AQ60" s="106"/>
      <c r="AR60" s="106">
        <f>AB60+AJ60</f>
        <v>650000</v>
      </c>
      <c r="AS60" s="106"/>
      <c r="AT60" s="106"/>
      <c r="AU60" s="106"/>
      <c r="AV60" s="106"/>
      <c r="AW60" s="106"/>
      <c r="AX60" s="106"/>
      <c r="AY60" s="106"/>
    </row>
    <row r="62" spans="1:79" ht="15.75" customHeight="1" x14ac:dyDescent="0.3">
      <c r="A62" s="66" t="s">
        <v>43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</row>
    <row r="63" spans="1:79" s="45" customFormat="1" ht="21" customHeight="1" x14ac:dyDescent="0.25">
      <c r="A63" s="94" t="s">
        <v>28</v>
      </c>
      <c r="B63" s="94"/>
      <c r="C63" s="94"/>
      <c r="D63" s="94"/>
      <c r="E63" s="94"/>
      <c r="F63" s="94"/>
      <c r="G63" s="95" t="s">
        <v>44</v>
      </c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7"/>
      <c r="Z63" s="94" t="s">
        <v>2</v>
      </c>
      <c r="AA63" s="94"/>
      <c r="AB63" s="94"/>
      <c r="AC63" s="94"/>
      <c r="AD63" s="94"/>
      <c r="AE63" s="94" t="s">
        <v>1</v>
      </c>
      <c r="AF63" s="94"/>
      <c r="AG63" s="94"/>
      <c r="AH63" s="94"/>
      <c r="AI63" s="94"/>
      <c r="AJ63" s="94"/>
      <c r="AK63" s="94"/>
      <c r="AL63" s="94"/>
      <c r="AM63" s="94"/>
      <c r="AN63" s="94"/>
      <c r="AO63" s="95" t="s">
        <v>29</v>
      </c>
      <c r="AP63" s="96"/>
      <c r="AQ63" s="96"/>
      <c r="AR63" s="96"/>
      <c r="AS63" s="96"/>
      <c r="AT63" s="96"/>
      <c r="AU63" s="96"/>
      <c r="AV63" s="97"/>
      <c r="AW63" s="95" t="s">
        <v>30</v>
      </c>
      <c r="AX63" s="96"/>
      <c r="AY63" s="96"/>
      <c r="AZ63" s="96"/>
      <c r="BA63" s="96"/>
      <c r="BB63" s="96"/>
      <c r="BC63" s="96"/>
      <c r="BD63" s="97"/>
      <c r="BE63" s="95" t="s">
        <v>27</v>
      </c>
      <c r="BF63" s="96"/>
      <c r="BG63" s="96"/>
      <c r="BH63" s="96"/>
      <c r="BI63" s="96"/>
      <c r="BJ63" s="96"/>
      <c r="BK63" s="96"/>
      <c r="BL63" s="97"/>
    </row>
    <row r="64" spans="1:79" ht="15.75" customHeight="1" x14ac:dyDescent="0.3">
      <c r="A64" s="71">
        <v>1</v>
      </c>
      <c r="B64" s="71"/>
      <c r="C64" s="71"/>
      <c r="D64" s="71"/>
      <c r="E64" s="71"/>
      <c r="F64" s="71"/>
      <c r="G64" s="110">
        <v>2</v>
      </c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2"/>
      <c r="Z64" s="71">
        <v>3</v>
      </c>
      <c r="AA64" s="71"/>
      <c r="AB64" s="71"/>
      <c r="AC64" s="71"/>
      <c r="AD64" s="71"/>
      <c r="AE64" s="71">
        <v>4</v>
      </c>
      <c r="AF64" s="71"/>
      <c r="AG64" s="71"/>
      <c r="AH64" s="71"/>
      <c r="AI64" s="71"/>
      <c r="AJ64" s="71"/>
      <c r="AK64" s="71"/>
      <c r="AL64" s="71"/>
      <c r="AM64" s="71"/>
      <c r="AN64" s="71"/>
      <c r="AO64" s="71">
        <v>5</v>
      </c>
      <c r="AP64" s="71"/>
      <c r="AQ64" s="71"/>
      <c r="AR64" s="71"/>
      <c r="AS64" s="71"/>
      <c r="AT64" s="71"/>
      <c r="AU64" s="71"/>
      <c r="AV64" s="71"/>
      <c r="AW64" s="71">
        <v>6</v>
      </c>
      <c r="AX64" s="71"/>
      <c r="AY64" s="71"/>
      <c r="AZ64" s="71"/>
      <c r="BA64" s="71"/>
      <c r="BB64" s="71"/>
      <c r="BC64" s="71"/>
      <c r="BD64" s="71"/>
      <c r="BE64" s="71">
        <v>7</v>
      </c>
      <c r="BF64" s="71"/>
      <c r="BG64" s="71"/>
      <c r="BH64" s="71"/>
      <c r="BI64" s="71"/>
      <c r="BJ64" s="71"/>
      <c r="BK64" s="71"/>
      <c r="BL64" s="71"/>
    </row>
    <row r="65" spans="1:79" ht="12.75" hidden="1" customHeight="1" x14ac:dyDescent="0.3">
      <c r="A65" s="75" t="s">
        <v>33</v>
      </c>
      <c r="B65" s="75"/>
      <c r="C65" s="75"/>
      <c r="D65" s="75"/>
      <c r="E65" s="75"/>
      <c r="F65" s="75"/>
      <c r="G65" s="76" t="s">
        <v>7</v>
      </c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8"/>
      <c r="Z65" s="75" t="s">
        <v>19</v>
      </c>
      <c r="AA65" s="75"/>
      <c r="AB65" s="75"/>
      <c r="AC65" s="75"/>
      <c r="AD65" s="75"/>
      <c r="AE65" s="120" t="s">
        <v>32</v>
      </c>
      <c r="AF65" s="120"/>
      <c r="AG65" s="120"/>
      <c r="AH65" s="120"/>
      <c r="AI65" s="120"/>
      <c r="AJ65" s="120"/>
      <c r="AK65" s="120"/>
      <c r="AL65" s="120"/>
      <c r="AM65" s="120"/>
      <c r="AN65" s="76"/>
      <c r="AO65" s="101" t="s">
        <v>8</v>
      </c>
      <c r="AP65" s="101"/>
      <c r="AQ65" s="101"/>
      <c r="AR65" s="101"/>
      <c r="AS65" s="101"/>
      <c r="AT65" s="101"/>
      <c r="AU65" s="101"/>
      <c r="AV65" s="101"/>
      <c r="AW65" s="101" t="s">
        <v>31</v>
      </c>
      <c r="AX65" s="101"/>
      <c r="AY65" s="101"/>
      <c r="AZ65" s="101"/>
      <c r="BA65" s="101"/>
      <c r="BB65" s="101"/>
      <c r="BC65" s="101"/>
      <c r="BD65" s="101"/>
      <c r="BE65" s="101" t="s">
        <v>67</v>
      </c>
      <c r="BF65" s="101"/>
      <c r="BG65" s="101"/>
      <c r="BH65" s="101"/>
      <c r="BI65" s="101"/>
      <c r="BJ65" s="101"/>
      <c r="BK65" s="101"/>
      <c r="BL65" s="101"/>
      <c r="CA65" s="1" t="s">
        <v>17</v>
      </c>
    </row>
    <row r="66" spans="1:79" s="4" customFormat="1" ht="12.75" customHeight="1" x14ac:dyDescent="0.3">
      <c r="A66" s="113">
        <v>0</v>
      </c>
      <c r="B66" s="113"/>
      <c r="C66" s="113"/>
      <c r="D66" s="113"/>
      <c r="E66" s="113"/>
      <c r="F66" s="113"/>
      <c r="G66" s="114" t="s">
        <v>66</v>
      </c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2"/>
      <c r="Z66" s="117"/>
      <c r="AA66" s="117"/>
      <c r="AB66" s="117"/>
      <c r="AC66" s="117"/>
      <c r="AD66" s="117"/>
      <c r="AE66" s="118"/>
      <c r="AF66" s="118"/>
      <c r="AG66" s="118"/>
      <c r="AH66" s="118"/>
      <c r="AI66" s="118"/>
      <c r="AJ66" s="118"/>
      <c r="AK66" s="118"/>
      <c r="AL66" s="118"/>
      <c r="AM66" s="118"/>
      <c r="AN66" s="114"/>
      <c r="AO66" s="119"/>
      <c r="AP66" s="119"/>
      <c r="AQ66" s="119"/>
      <c r="AR66" s="119"/>
      <c r="AS66" s="119"/>
      <c r="AT66" s="119"/>
      <c r="AU66" s="119"/>
      <c r="AV66" s="119"/>
      <c r="AW66" s="119"/>
      <c r="AX66" s="119"/>
      <c r="AY66" s="119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CA66" s="4" t="s">
        <v>18</v>
      </c>
    </row>
    <row r="67" spans="1:79" ht="16" customHeight="1" x14ac:dyDescent="0.3">
      <c r="A67" s="75">
        <v>0</v>
      </c>
      <c r="B67" s="75"/>
      <c r="C67" s="75"/>
      <c r="D67" s="75"/>
      <c r="E67" s="75"/>
      <c r="F67" s="75"/>
      <c r="G67" s="107" t="s">
        <v>89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102" t="s">
        <v>68</v>
      </c>
      <c r="AA67" s="102"/>
      <c r="AB67" s="102"/>
      <c r="AC67" s="102"/>
      <c r="AD67" s="102"/>
      <c r="AE67" s="127" t="s">
        <v>85</v>
      </c>
      <c r="AF67" s="128"/>
      <c r="AG67" s="128"/>
      <c r="AH67" s="128"/>
      <c r="AI67" s="128"/>
      <c r="AJ67" s="128"/>
      <c r="AK67" s="128"/>
      <c r="AL67" s="128"/>
      <c r="AM67" s="128"/>
      <c r="AN67" s="129"/>
      <c r="AO67" s="105">
        <v>246</v>
      </c>
      <c r="AP67" s="105"/>
      <c r="AQ67" s="105"/>
      <c r="AR67" s="105"/>
      <c r="AS67" s="105"/>
      <c r="AT67" s="105"/>
      <c r="AU67" s="105"/>
      <c r="AV67" s="105"/>
      <c r="AW67" s="105">
        <v>246</v>
      </c>
      <c r="AX67" s="105"/>
      <c r="AY67" s="105"/>
      <c r="AZ67" s="105"/>
      <c r="BA67" s="105"/>
      <c r="BB67" s="105"/>
      <c r="BC67" s="105"/>
      <c r="BD67" s="105"/>
      <c r="BE67" s="105">
        <v>246</v>
      </c>
      <c r="BF67" s="105"/>
      <c r="BG67" s="105"/>
      <c r="BH67" s="105"/>
      <c r="BI67" s="105"/>
      <c r="BJ67" s="105"/>
      <c r="BK67" s="105"/>
      <c r="BL67" s="105"/>
    </row>
    <row r="68" spans="1:79" ht="23.5" customHeight="1" x14ac:dyDescent="0.3">
      <c r="A68" s="75">
        <v>0</v>
      </c>
      <c r="B68" s="75"/>
      <c r="C68" s="75"/>
      <c r="D68" s="75"/>
      <c r="E68" s="75"/>
      <c r="F68" s="75"/>
      <c r="G68" s="107" t="s">
        <v>90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102" t="s">
        <v>70</v>
      </c>
      <c r="AA68" s="102"/>
      <c r="AB68" s="102"/>
      <c r="AC68" s="102"/>
      <c r="AD68" s="102"/>
      <c r="AE68" s="127" t="s">
        <v>86</v>
      </c>
      <c r="AF68" s="128"/>
      <c r="AG68" s="128"/>
      <c r="AH68" s="128"/>
      <c r="AI68" s="128"/>
      <c r="AJ68" s="128"/>
      <c r="AK68" s="128"/>
      <c r="AL68" s="128"/>
      <c r="AM68" s="128"/>
      <c r="AN68" s="129"/>
      <c r="AO68" s="105">
        <v>2</v>
      </c>
      <c r="AP68" s="105"/>
      <c r="AQ68" s="105"/>
      <c r="AR68" s="105"/>
      <c r="AS68" s="105"/>
      <c r="AT68" s="105"/>
      <c r="AU68" s="105"/>
      <c r="AV68" s="105"/>
      <c r="AW68" s="105">
        <v>2</v>
      </c>
      <c r="AX68" s="105"/>
      <c r="AY68" s="105"/>
      <c r="AZ68" s="105"/>
      <c r="BA68" s="105"/>
      <c r="BB68" s="105"/>
      <c r="BC68" s="105"/>
      <c r="BD68" s="105"/>
      <c r="BE68" s="105">
        <v>2</v>
      </c>
      <c r="BF68" s="105"/>
      <c r="BG68" s="105"/>
      <c r="BH68" s="105"/>
      <c r="BI68" s="105"/>
      <c r="BJ68" s="105"/>
      <c r="BK68" s="105"/>
      <c r="BL68" s="105"/>
    </row>
    <row r="69" spans="1:79" s="4" customFormat="1" ht="12.75" customHeight="1" x14ac:dyDescent="0.3">
      <c r="A69" s="113">
        <v>0</v>
      </c>
      <c r="B69" s="113"/>
      <c r="C69" s="113"/>
      <c r="D69" s="113"/>
      <c r="E69" s="113"/>
      <c r="F69" s="113"/>
      <c r="G69" s="133" t="s">
        <v>69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134"/>
      <c r="Z69" s="117"/>
      <c r="AA69" s="117"/>
      <c r="AB69" s="117"/>
      <c r="AC69" s="117"/>
      <c r="AD69" s="117"/>
      <c r="AE69" s="135"/>
      <c r="AF69" s="136"/>
      <c r="AG69" s="136"/>
      <c r="AH69" s="136"/>
      <c r="AI69" s="136"/>
      <c r="AJ69" s="136"/>
      <c r="AK69" s="136"/>
      <c r="AL69" s="136"/>
      <c r="AM69" s="136"/>
      <c r="AN69" s="137"/>
      <c r="AO69" s="106"/>
      <c r="AP69" s="106"/>
      <c r="AQ69" s="106"/>
      <c r="AR69" s="106"/>
      <c r="AS69" s="106"/>
      <c r="AT69" s="106"/>
      <c r="AU69" s="106"/>
      <c r="AV69" s="106"/>
      <c r="AW69" s="106"/>
      <c r="AX69" s="106"/>
      <c r="AY69" s="106"/>
      <c r="AZ69" s="106"/>
      <c r="BA69" s="106"/>
      <c r="BB69" s="106"/>
      <c r="BC69" s="106"/>
      <c r="BD69" s="106"/>
      <c r="BE69" s="106"/>
      <c r="BF69" s="106"/>
      <c r="BG69" s="106"/>
      <c r="BH69" s="106"/>
      <c r="BI69" s="106"/>
      <c r="BJ69" s="106"/>
      <c r="BK69" s="106"/>
      <c r="BL69" s="106"/>
    </row>
    <row r="70" spans="1:79" ht="31.5" customHeight="1" x14ac:dyDescent="0.3">
      <c r="A70" s="75">
        <v>0</v>
      </c>
      <c r="B70" s="75"/>
      <c r="C70" s="75"/>
      <c r="D70" s="75"/>
      <c r="E70" s="75"/>
      <c r="F70" s="75"/>
      <c r="G70" s="107" t="s">
        <v>106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102" t="s">
        <v>70</v>
      </c>
      <c r="AA70" s="102"/>
      <c r="AB70" s="102"/>
      <c r="AC70" s="102"/>
      <c r="AD70" s="102"/>
      <c r="AE70" s="127" t="s">
        <v>86</v>
      </c>
      <c r="AF70" s="128"/>
      <c r="AG70" s="128"/>
      <c r="AH70" s="128"/>
      <c r="AI70" s="128"/>
      <c r="AJ70" s="128"/>
      <c r="AK70" s="128"/>
      <c r="AL70" s="128"/>
      <c r="AM70" s="128"/>
      <c r="AN70" s="129"/>
      <c r="AO70" s="105">
        <v>27</v>
      </c>
      <c r="AP70" s="105"/>
      <c r="AQ70" s="105"/>
      <c r="AR70" s="105"/>
      <c r="AS70" s="105"/>
      <c r="AT70" s="105"/>
      <c r="AU70" s="105"/>
      <c r="AV70" s="105"/>
      <c r="AW70" s="105">
        <v>27</v>
      </c>
      <c r="AX70" s="105"/>
      <c r="AY70" s="105"/>
      <c r="AZ70" s="105"/>
      <c r="BA70" s="105"/>
      <c r="BB70" s="105"/>
      <c r="BC70" s="105"/>
      <c r="BD70" s="105"/>
      <c r="BE70" s="105">
        <v>27</v>
      </c>
      <c r="BF70" s="105"/>
      <c r="BG70" s="105"/>
      <c r="BH70" s="105"/>
      <c r="BI70" s="105"/>
      <c r="BJ70" s="105"/>
      <c r="BK70" s="105"/>
      <c r="BL70" s="105"/>
    </row>
    <row r="71" spans="1:79" s="4" customFormat="1" ht="12.75" customHeight="1" x14ac:dyDescent="0.3">
      <c r="A71" s="113">
        <v>0</v>
      </c>
      <c r="B71" s="113"/>
      <c r="C71" s="113"/>
      <c r="D71" s="113"/>
      <c r="E71" s="113"/>
      <c r="F71" s="113"/>
      <c r="G71" s="133" t="s">
        <v>71</v>
      </c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134"/>
      <c r="Z71" s="117"/>
      <c r="AA71" s="117"/>
      <c r="AB71" s="117"/>
      <c r="AC71" s="117"/>
      <c r="AD71" s="117"/>
      <c r="AE71" s="135"/>
      <c r="AF71" s="136"/>
      <c r="AG71" s="136"/>
      <c r="AH71" s="136"/>
      <c r="AI71" s="136"/>
      <c r="AJ71" s="136"/>
      <c r="AK71" s="136"/>
      <c r="AL71" s="136"/>
      <c r="AM71" s="136"/>
      <c r="AN71" s="137"/>
      <c r="AO71" s="106"/>
      <c r="AP71" s="106"/>
      <c r="AQ71" s="106"/>
      <c r="AR71" s="106"/>
      <c r="AS71" s="106"/>
      <c r="AT71" s="106"/>
      <c r="AU71" s="106"/>
      <c r="AV71" s="106"/>
      <c r="AW71" s="106"/>
      <c r="AX71" s="106"/>
      <c r="AY71" s="106"/>
      <c r="AZ71" s="106"/>
      <c r="BA71" s="106"/>
      <c r="BB71" s="106"/>
      <c r="BC71" s="106"/>
      <c r="BD71" s="106"/>
      <c r="BE71" s="106"/>
      <c r="BF71" s="106"/>
      <c r="BG71" s="106"/>
      <c r="BH71" s="106"/>
      <c r="BI71" s="106"/>
      <c r="BJ71" s="106"/>
      <c r="BK71" s="106"/>
      <c r="BL71" s="106"/>
    </row>
    <row r="72" spans="1:79" ht="26" customHeight="1" x14ac:dyDescent="0.3">
      <c r="A72" s="75">
        <v>0</v>
      </c>
      <c r="B72" s="75"/>
      <c r="C72" s="75"/>
      <c r="D72" s="75"/>
      <c r="E72" s="75"/>
      <c r="F72" s="75"/>
      <c r="G72" s="107" t="s">
        <v>87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102" t="s">
        <v>72</v>
      </c>
      <c r="AA72" s="102"/>
      <c r="AB72" s="102"/>
      <c r="AC72" s="102"/>
      <c r="AD72" s="102"/>
      <c r="AE72" s="127" t="s">
        <v>73</v>
      </c>
      <c r="AF72" s="128"/>
      <c r="AG72" s="128"/>
      <c r="AH72" s="128"/>
      <c r="AI72" s="128"/>
      <c r="AJ72" s="128"/>
      <c r="AK72" s="128"/>
      <c r="AL72" s="128"/>
      <c r="AM72" s="128"/>
      <c r="AN72" s="129"/>
      <c r="AO72" s="105">
        <f>39000/27</f>
        <v>1444.4444444444443</v>
      </c>
      <c r="AP72" s="105"/>
      <c r="AQ72" s="105"/>
      <c r="AR72" s="105"/>
      <c r="AS72" s="105"/>
      <c r="AT72" s="105"/>
      <c r="AU72" s="105"/>
      <c r="AV72" s="105"/>
      <c r="AW72" s="105">
        <f>AO72</f>
        <v>1444.4444444444443</v>
      </c>
      <c r="AX72" s="105"/>
      <c r="AY72" s="105"/>
      <c r="AZ72" s="105"/>
      <c r="BA72" s="105"/>
      <c r="BB72" s="105"/>
      <c r="BC72" s="105"/>
      <c r="BD72" s="105"/>
      <c r="BE72" s="105">
        <f>AO72</f>
        <v>1444.4444444444443</v>
      </c>
      <c r="BF72" s="105"/>
      <c r="BG72" s="105"/>
      <c r="BH72" s="105"/>
      <c r="BI72" s="105"/>
      <c r="BJ72" s="105"/>
      <c r="BK72" s="105"/>
      <c r="BL72" s="105"/>
    </row>
    <row r="73" spans="1:79" s="4" customFormat="1" ht="12.75" customHeight="1" x14ac:dyDescent="0.3">
      <c r="A73" s="113">
        <v>0</v>
      </c>
      <c r="B73" s="113"/>
      <c r="C73" s="113"/>
      <c r="D73" s="113"/>
      <c r="E73" s="113"/>
      <c r="F73" s="113"/>
      <c r="G73" s="133" t="s">
        <v>74</v>
      </c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134"/>
      <c r="Z73" s="117"/>
      <c r="AA73" s="117"/>
      <c r="AB73" s="117"/>
      <c r="AC73" s="117"/>
      <c r="AD73" s="117"/>
      <c r="AE73" s="135"/>
      <c r="AF73" s="136"/>
      <c r="AG73" s="136"/>
      <c r="AH73" s="136"/>
      <c r="AI73" s="136"/>
      <c r="AJ73" s="136"/>
      <c r="AK73" s="136"/>
      <c r="AL73" s="136"/>
      <c r="AM73" s="136"/>
      <c r="AN73" s="137"/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  <c r="BE73" s="106"/>
      <c r="BF73" s="106"/>
      <c r="BG73" s="106"/>
      <c r="BH73" s="106"/>
      <c r="BI73" s="106"/>
      <c r="BJ73" s="106"/>
      <c r="BK73" s="106"/>
      <c r="BL73" s="106"/>
    </row>
    <row r="74" spans="1:79" ht="47" customHeight="1" x14ac:dyDescent="0.3">
      <c r="A74" s="75">
        <v>0</v>
      </c>
      <c r="B74" s="75"/>
      <c r="C74" s="75"/>
      <c r="D74" s="75"/>
      <c r="E74" s="75"/>
      <c r="F74" s="75"/>
      <c r="G74" s="107" t="s">
        <v>91</v>
      </c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9"/>
      <c r="Z74" s="102" t="s">
        <v>75</v>
      </c>
      <c r="AA74" s="102"/>
      <c r="AB74" s="102"/>
      <c r="AC74" s="102"/>
      <c r="AD74" s="102"/>
      <c r="AE74" s="127" t="s">
        <v>73</v>
      </c>
      <c r="AF74" s="128"/>
      <c r="AG74" s="128"/>
      <c r="AH74" s="128"/>
      <c r="AI74" s="128"/>
      <c r="AJ74" s="128"/>
      <c r="AK74" s="128"/>
      <c r="AL74" s="128"/>
      <c r="AM74" s="128"/>
      <c r="AN74" s="129"/>
      <c r="AO74" s="105">
        <f>650000/423742%</f>
        <v>153.39522634055629</v>
      </c>
      <c r="AP74" s="105"/>
      <c r="AQ74" s="105"/>
      <c r="AR74" s="105"/>
      <c r="AS74" s="105"/>
      <c r="AT74" s="105"/>
      <c r="AU74" s="105"/>
      <c r="AV74" s="105"/>
      <c r="AW74" s="105">
        <f>AO74</f>
        <v>153.39522634055629</v>
      </c>
      <c r="AX74" s="105"/>
      <c r="AY74" s="105"/>
      <c r="AZ74" s="105"/>
      <c r="BA74" s="105"/>
      <c r="BB74" s="105"/>
      <c r="BC74" s="105"/>
      <c r="BD74" s="105"/>
      <c r="BE74" s="105">
        <f>AO74</f>
        <v>153.39522634055629</v>
      </c>
      <c r="BF74" s="105"/>
      <c r="BG74" s="105"/>
      <c r="BH74" s="105"/>
      <c r="BI74" s="105"/>
      <c r="BJ74" s="105"/>
      <c r="BK74" s="105"/>
      <c r="BL74" s="105"/>
    </row>
    <row r="75" spans="1:79" x14ac:dyDescent="0.3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3">
      <c r="A77" s="124" t="s">
        <v>79</v>
      </c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38"/>
      <c r="X77" s="38"/>
      <c r="Y77" s="38"/>
      <c r="Z77" s="38"/>
      <c r="AA77" s="38"/>
      <c r="AB77" s="38"/>
      <c r="AC77" s="39"/>
      <c r="AD77" s="39"/>
      <c r="AE77" s="39"/>
      <c r="AF77" s="39"/>
      <c r="AG77" s="39"/>
      <c r="AH77" s="38"/>
      <c r="AI77" s="38"/>
      <c r="AJ77" s="38"/>
      <c r="AK77" s="38"/>
      <c r="AL77" s="38"/>
      <c r="AM77" s="38"/>
      <c r="AN77" s="5"/>
      <c r="AO77" s="138" t="s">
        <v>98</v>
      </c>
      <c r="AP77" s="138"/>
      <c r="AQ77" s="138"/>
      <c r="AR77" s="138"/>
      <c r="AS77" s="138"/>
      <c r="AT77" s="138"/>
      <c r="AU77" s="138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</row>
    <row r="78" spans="1:79" x14ac:dyDescent="0.3">
      <c r="W78" s="126" t="s">
        <v>5</v>
      </c>
      <c r="X78" s="126"/>
      <c r="Y78" s="126"/>
      <c r="Z78" s="126"/>
      <c r="AA78" s="126"/>
      <c r="AB78" s="126"/>
      <c r="AC78" s="126"/>
      <c r="AD78" s="126"/>
      <c r="AE78" s="126"/>
      <c r="AF78" s="126"/>
      <c r="AG78" s="126"/>
      <c r="AH78" s="126"/>
      <c r="AI78" s="126"/>
      <c r="AJ78" s="126"/>
      <c r="AK78" s="126"/>
      <c r="AL78" s="126"/>
      <c r="AM78" s="126"/>
      <c r="AO78" s="121" t="s">
        <v>52</v>
      </c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</row>
    <row r="79" spans="1:79" ht="15.75" customHeight="1" x14ac:dyDescent="0.3">
      <c r="A79" s="130" t="s">
        <v>3</v>
      </c>
      <c r="B79" s="130"/>
      <c r="C79" s="130"/>
      <c r="D79" s="130"/>
      <c r="E79" s="130"/>
      <c r="F79" s="130"/>
    </row>
    <row r="80" spans="1:79" ht="13.25" customHeight="1" x14ac:dyDescent="0.3">
      <c r="A80" s="122" t="s">
        <v>99</v>
      </c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</row>
    <row r="81" spans="1:59" x14ac:dyDescent="0.3">
      <c r="A81" s="123" t="s">
        <v>47</v>
      </c>
      <c r="B81" s="123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3"/>
      <c r="AP81" s="123"/>
      <c r="AQ81" s="123"/>
      <c r="AR81" s="123"/>
      <c r="AS81" s="123"/>
    </row>
    <row r="82" spans="1:59" ht="6" customHeight="1" x14ac:dyDescent="0.3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</row>
    <row r="83" spans="1:59" ht="15.65" customHeight="1" x14ac:dyDescent="0.3">
      <c r="A83" s="124" t="s">
        <v>100</v>
      </c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38"/>
      <c r="X83" s="38"/>
      <c r="Y83" s="38"/>
      <c r="Z83" s="38"/>
      <c r="AA83" s="38"/>
      <c r="AB83" s="38"/>
      <c r="AC83" s="39"/>
      <c r="AD83" s="39"/>
      <c r="AE83" s="39"/>
      <c r="AF83" s="39"/>
      <c r="AG83" s="39"/>
      <c r="AH83" s="38"/>
      <c r="AI83" s="38"/>
      <c r="AJ83" s="38"/>
      <c r="AK83" s="38"/>
      <c r="AL83" s="38"/>
      <c r="AM83" s="38"/>
      <c r="AN83" s="5"/>
      <c r="AO83" s="139" t="s">
        <v>101</v>
      </c>
      <c r="AP83" s="139"/>
      <c r="AQ83" s="139"/>
      <c r="AR83" s="139"/>
      <c r="AS83" s="139"/>
      <c r="AT83" s="139"/>
      <c r="AU83" s="139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</row>
    <row r="84" spans="1:59" ht="9.65" customHeight="1" x14ac:dyDescent="0.3">
      <c r="W84" s="126" t="s">
        <v>5</v>
      </c>
      <c r="X84" s="126"/>
      <c r="Y84" s="126"/>
      <c r="Z84" s="126"/>
      <c r="AA84" s="126"/>
      <c r="AB84" s="126"/>
      <c r="AC84" s="126"/>
      <c r="AD84" s="126"/>
      <c r="AE84" s="126"/>
      <c r="AF84" s="126"/>
      <c r="AG84" s="126"/>
      <c r="AH84" s="126"/>
      <c r="AI84" s="126"/>
      <c r="AJ84" s="126"/>
      <c r="AK84" s="126"/>
      <c r="AL84" s="126"/>
      <c r="AM84" s="126"/>
      <c r="AO84" s="121" t="s">
        <v>52</v>
      </c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</row>
    <row r="85" spans="1:59" x14ac:dyDescent="0.3">
      <c r="A85" s="140" t="s">
        <v>109</v>
      </c>
      <c r="B85" s="140"/>
      <c r="C85" s="140"/>
      <c r="D85" s="140"/>
      <c r="E85" s="140"/>
      <c r="F85" s="140"/>
      <c r="G85" s="42"/>
      <c r="H85" s="42"/>
    </row>
    <row r="86" spans="1:59" x14ac:dyDescent="0.3">
      <c r="A86" s="121" t="s">
        <v>45</v>
      </c>
      <c r="B86" s="121"/>
      <c r="C86" s="121"/>
      <c r="D86" s="121"/>
      <c r="E86" s="121"/>
      <c r="F86" s="121"/>
      <c r="G86" s="121"/>
      <c r="H86" s="121"/>
      <c r="I86" s="37"/>
      <c r="J86" s="37"/>
      <c r="K86" s="37"/>
      <c r="L86" s="37"/>
      <c r="M86" s="37"/>
      <c r="N86" s="37"/>
      <c r="O86" s="37"/>
      <c r="P86" s="37"/>
      <c r="Q86" s="37"/>
    </row>
    <row r="87" spans="1:59" x14ac:dyDescent="0.3">
      <c r="A87" s="43" t="s">
        <v>46</v>
      </c>
    </row>
  </sheetData>
  <mergeCells count="216">
    <mergeCell ref="AO77:AU77"/>
    <mergeCell ref="AO83:AU83"/>
    <mergeCell ref="A85:F8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86:H86"/>
    <mergeCell ref="A42:F42"/>
    <mergeCell ref="G42:BL42"/>
    <mergeCell ref="A51:C51"/>
    <mergeCell ref="D51:AB51"/>
    <mergeCell ref="AC51:AJ51"/>
    <mergeCell ref="AK51:AR51"/>
    <mergeCell ref="A80:AS80"/>
    <mergeCell ref="A81:AS81"/>
    <mergeCell ref="A83:V83"/>
    <mergeCell ref="W84:AM84"/>
    <mergeCell ref="AO84:BG84"/>
    <mergeCell ref="A77:V77"/>
    <mergeCell ref="W78:AM78"/>
    <mergeCell ref="BE67:BL67"/>
    <mergeCell ref="A68:F68"/>
    <mergeCell ref="G68:Y68"/>
    <mergeCell ref="Z68:AD68"/>
    <mergeCell ref="AE68:AN68"/>
    <mergeCell ref="AO78:BG78"/>
    <mergeCell ref="A79:F79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9:C59"/>
    <mergeCell ref="D59:AA59"/>
    <mergeCell ref="AB59:AI59"/>
    <mergeCell ref="AJ59:AQ59"/>
    <mergeCell ref="AR59:AY59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C60"/>
    <mergeCell ref="D60:AA60"/>
    <mergeCell ref="AB60:AI60"/>
    <mergeCell ref="AJ60:AQ60"/>
    <mergeCell ref="AR60:AY60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6:L66">
    <cfRule type="cellIs" dxfId="19" priority="21" stopIfTrue="1" operator="equal">
      <formula>$G65</formula>
    </cfRule>
  </conditionalFormatting>
  <conditionalFormatting sqref="D50">
    <cfRule type="cellIs" dxfId="18" priority="22" stopIfTrue="1" operator="equal">
      <formula>$D49</formula>
    </cfRule>
  </conditionalFormatting>
  <conditionalFormatting sqref="A66:F66">
    <cfRule type="cellIs" dxfId="17" priority="23" stopIfTrue="1" operator="equal">
      <formula>0</formula>
    </cfRule>
  </conditionalFormatting>
  <conditionalFormatting sqref="D51">
    <cfRule type="cellIs" dxfId="16" priority="20" stopIfTrue="1" operator="equal">
      <formula>$D50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КПК1118821</vt:lpstr>
      <vt:lpstr>КПК1118821!Область_друку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Шкляревська Олена Олександрівна</cp:lastModifiedBy>
  <cp:lastPrinted>2022-01-19T10:48:09Z</cp:lastPrinted>
  <dcterms:created xsi:type="dcterms:W3CDTF">2016-08-15T09:54:21Z</dcterms:created>
  <dcterms:modified xsi:type="dcterms:W3CDTF">2022-02-03T06:41:37Z</dcterms:modified>
</cp:coreProperties>
</file>