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O_Shklyarevska\Desktop\БЮДЖЕТНИЙ ЗАПИТ 2023\ЗАПИТИ  ПЦМ\"/>
    </mc:Choice>
  </mc:AlternateContent>
  <bookViews>
    <workbookView xWindow="390" yWindow="1010" windowWidth="27800" windowHeight="14390" tabRatio="522"/>
  </bookViews>
  <sheets>
    <sheet name="Додаток2 КПК1115022" sheetId="6" r:id="rId1"/>
  </sheets>
  <definedNames>
    <definedName name="_xlnm.Print_Area" localSheetId="0">'Додаток2 КПК1115022'!$A$1:$BY$231</definedName>
  </definedNames>
  <calcPr calcId="152511"/>
</workbook>
</file>

<file path=xl/calcChain.xml><?xml version="1.0" encoding="utf-8"?>
<calcChain xmlns="http://schemas.openxmlformats.org/spreadsheetml/2006/main">
  <c r="AO207" i="6" l="1"/>
  <c r="BJ114" i="6" l="1"/>
  <c r="BJ113" i="6"/>
  <c r="BE163" i="6" l="1"/>
  <c r="AK161" i="6"/>
  <c r="BG89" i="6"/>
  <c r="BG52" i="6"/>
  <c r="BG31" i="6"/>
  <c r="BH207" i="6" l="1"/>
  <c r="AT207" i="6"/>
  <c r="AJ207" i="6"/>
  <c r="BH206" i="6"/>
  <c r="AT206" i="6"/>
  <c r="AJ206" i="6"/>
  <c r="BH205" i="6"/>
  <c r="AT205" i="6"/>
  <c r="AJ205" i="6"/>
  <c r="BG196" i="6"/>
  <c r="AQ196" i="6"/>
  <c r="BG195" i="6"/>
  <c r="AQ195" i="6"/>
  <c r="AZ172" i="6"/>
  <c r="AK172" i="6"/>
  <c r="AZ171" i="6"/>
  <c r="AK171" i="6"/>
  <c r="BO163" i="6"/>
  <c r="AZ163" i="6"/>
  <c r="AK163" i="6"/>
  <c r="BO162" i="6"/>
  <c r="AZ162" i="6"/>
  <c r="BD100" i="6"/>
  <c r="AJ100" i="6"/>
  <c r="BD99" i="6"/>
  <c r="AJ99" i="6"/>
  <c r="BD98" i="6"/>
  <c r="AJ98" i="6"/>
  <c r="BU90" i="6"/>
  <c r="BB90" i="6"/>
  <c r="AI90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<sst xmlns="http://schemas.openxmlformats.org/spreadsheetml/2006/main" count="677" uniqueCount="252">
  <si>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</si>
  <si>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</si>
  <si>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</si>
  <si>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</si>
  <si>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</si>
  <si>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</si>
  <si>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</si>
  <si>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</si>
  <si>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</si>
  <si>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</si>
  <si>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</si>
  <si>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</si>
  <si>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</si>
  <si>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</si>
  <si>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</si>
  <si>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</si>
  <si>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</si>
  <si>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</si>
  <si>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</si>
  <si>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</si>
  <si>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</si>
  <si>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</si>
  <si>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</si>
  <si>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</si>
  <si>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</si>
  <si>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</si>
  <si>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</si>
  <si>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</si>
  <si>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</si>
  <si>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</si>
  <si>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</si>
  <si>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</si>
  <si>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</si>
  <si>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</si>
  <si>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</si>
  <si>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</si>
  <si>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</si>
  <si>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</si>
  <si>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</si>
  <si>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</si>
  <si>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</si>
  <si>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</si>
  <si>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</si>
  <si>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</si>
  <si>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</si>
  <si>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</si>
  <si>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</si>
  <si>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</si>
  <si>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</si>
  <si>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</si>
  <si>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</si>
  <si>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</si>
  <si>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</si>
  <si>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</si>
  <si>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</si>
  <si>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</si>
  <si>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</si>
  <si>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</si>
  <si>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</si>
  <si>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</si>
  <si>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</si>
  <si>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</si>
  <si>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</si>
  <si>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</si>
  <si>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</si>
  <si>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</si>
  <si>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</si>
  <si>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</si>
  <si>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</si>
  <si>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</si>
  <si>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</si>
  <si>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</si>
  <si>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</si>
  <si>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</si>
  <si>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</si>
  <si>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</si>
  <si>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</si>
  <si>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</si>
  <si>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</si>
  <si>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</si>
  <si>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</si>
  <si>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</si>
  <si>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</si>
  <si>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</si>
  <si>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</si>
  <si>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</si>
  <si>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</si>
  <si>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</si>
  <si>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</si>
  <si>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</si>
  <si>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</si>
  <si>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</si>
  <si>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</si>
  <si>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</si>
  <si>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</si>
  <si>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</si>
  <si>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</si>
  <si>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</si>
  <si>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</si>
  <si>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</si>
  <si>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</si>
  <si>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</si>
  <si>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</si>
  <si>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</si>
  <si>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</si>
  <si>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</si>
  <si>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</si>
  <si>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</si>
  <si>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</si>
  <si>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</si>
  <si>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</si>
  <si>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</si>
  <si>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</si>
  <si>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</si>
  <si>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</si>
  <si>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</si>
  <si>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</si>
  <si>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</si>
  <si>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</si>
  <si>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</si>
  <si>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</si>
  <si>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</si>
  <si>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</si>
  <si>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</si>
  <si>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</si>
  <si>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</si>
  <si>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</si>
  <si>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</si>
  <si>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</si>
  <si>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</si>
  <si>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</si>
  <si>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</si>
  <si>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</si>
  <si>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</si>
  <si>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</si>
  <si>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</si>
  <si>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</si>
  <si>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</si>
  <si>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</si>
  <si>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</si>
  <si>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</si>
  <si>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</si>
  <si>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</si>
  <si>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</si>
  <si>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</si>
  <si>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</si>
  <si>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</si>
  <si>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</si>
  <si>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</si>
  <si>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</si>
  <si>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</si>
  <si>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</si>
  <si>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</si>
  <si>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</si>
  <si>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</si>
  <si>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</si>
  <si>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</si>
  <si>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</si>
  <si>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</si>
  <si>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</si>
  <si>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</si>
  <si>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</si>
  <si>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</si>
  <si>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</si>
  <si>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</si>
  <si>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</si>
  <si>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</si>
  <si>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</si>
  <si>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</si>
  <si>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</si>
  <si>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</si>
  <si>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</si>
  <si>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</si>
  <si>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</si>
  <si>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</si>
  <si>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</si>
  <si>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Організація і проведення міських змагань зі  спорту осіб з інвалідністю</t>
  </si>
  <si>
    <t>Проведення навчально-тренувальних зборів і змагань та заходів зі спорту осіб з інвалідністю</t>
  </si>
  <si>
    <t>затрат</t>
  </si>
  <si>
    <t xml:space="preserve">formula=RC[-16]+RC[-8]                          </t>
  </si>
  <si>
    <t>кількість міських змагань з видів спорту для осіб з інвалідністю</t>
  </si>
  <si>
    <t>од.</t>
  </si>
  <si>
    <t>календарний план</t>
  </si>
  <si>
    <t>продукту</t>
  </si>
  <si>
    <t>ккількість людино-днів участі у міських змаганнях з видів спорту для осіб з інвалідністю</t>
  </si>
  <si>
    <t>розрахунок</t>
  </si>
  <si>
    <t>ефективності</t>
  </si>
  <si>
    <t>середні витрати на один людино-день участі у міських змаганнях з видів спорту для осіб з інвалідністю</t>
  </si>
  <si>
    <t>якості</t>
  </si>
  <si>
    <t>динаміка кількості заходів для осіб інвалідністю, які проводяться на території регіону в порівнянні з попереднім роком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</si>
  <si>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</si>
  <si>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</si>
  <si>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</si>
  <si>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</si>
  <si>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</si>
  <si>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роки.</t>
  </si>
  <si>
    <t>Управління молоді та спорту Хмельницької міської ради</t>
  </si>
  <si>
    <t>Начальник управління</t>
  </si>
  <si>
    <t>Завідувач фінансового сектору</t>
  </si>
  <si>
    <t>Сергій РЕМЕЗ</t>
  </si>
  <si>
    <t>Олена  ШКЛЯРЕВСЬКА</t>
  </si>
  <si>
    <t>22771264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</si>
  <si>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</si>
  <si>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</si>
  <si>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</si>
  <si>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</si>
  <si>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</si>
  <si>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</si>
  <si>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</si>
  <si>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</si>
  <si>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</si>
  <si>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</si>
  <si>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</si>
  <si>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</si>
  <si>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</si>
  <si>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</si>
  <si>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</si>
  <si>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</si>
  <si>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</si>
  <si>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</si>
  <si>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</si>
  <si>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</si>
  <si>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</si>
  <si>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</si>
  <si>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</si>
  <si>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</si>
  <si>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</si>
  <si>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</si>
  <si>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</si>
  <si>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</si>
  <si>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</si>
  <si>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</si>
  <si>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</si>
  <si>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</si>
  <si>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</si>
  <si>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</si>
  <si>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</si>
  <si>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</si>
  <si>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</si>
  <si>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Управлiння молодi та спорту Хмельницької мiської ради</t>
  </si>
  <si>
    <t>0810</t>
  </si>
  <si>
    <t>Забезпечення підготовки та участі осіб з інвалідністю у міських, обласних, всеукраїнських та міжнародних змаганнях.</t>
  </si>
  <si>
    <t>Проведення навчально-тренувальних зборів і змагань та заходів зі спорту осіб з інвалідністю.</t>
  </si>
  <si>
    <t>грн</t>
  </si>
  <si>
    <t>22564000000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</si>
  <si>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</si>
  <si>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</si>
  <si>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</si>
  <si>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</si>
  <si>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Рішення десятої сесії ХМР
від 15.12.2021 року №25.</t>
  </si>
  <si>
    <t>рішення позачергової сесії ХМР від 29.12.2016 року №1</t>
  </si>
  <si>
    <t>рішення десятої сесії ХМР
від 15.12.2021 року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</si>
</sst>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5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7" fillId="0" borderId="2" xfId="0" applyFont="1" applyBorder="1"/>
    <xf numFmtId="0" fontId="17" fillId="0" borderId="3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tabSelected="1" topLeftCell="A151" zoomScaleNormal="100" workbookViewId="0">
      <selection activeCell="T163" sqref="T163:Z163"/>
    </sheetView>
  </sheetViews>
  <sheetFormatPr defaultRowHeight="12.5" x14ac:dyDescent="0.25"/>
  <cols>
    <col min="1" max="78" width="2.81640625" customWidth="1"/>
    <col min="79" max="79" width="4" hidden="1" customWidth="1"/>
  </cols>
  <sheetData>
    <row r="1" spans="1:79" ht="57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59" t="s">
        <v>115</v>
      </c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</row>
    <row r="2" spans="1:79" ht="14.25" customHeight="1" x14ac:dyDescent="0.25">
      <c r="A2" s="160" t="s">
        <v>226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</row>
    <row r="4" spans="1:79" ht="14" customHeight="1" x14ac:dyDescent="0.25">
      <c r="A4" s="9" t="s">
        <v>159</v>
      </c>
      <c r="B4" s="161" t="s">
        <v>196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6"/>
      <c r="AH4" s="155">
        <v>11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6"/>
      <c r="AT4" s="154" t="s">
        <v>201</v>
      </c>
      <c r="AU4" s="155"/>
      <c r="AV4" s="155"/>
      <c r="AW4" s="155"/>
      <c r="AX4" s="155"/>
      <c r="AY4" s="155"/>
      <c r="AZ4" s="155"/>
      <c r="BA4" s="155"/>
      <c r="BB4" s="13"/>
      <c r="BC4" s="6"/>
      <c r="BD4" s="6"/>
      <c r="BE4" s="10"/>
      <c r="BF4" s="10"/>
      <c r="BG4" s="10"/>
      <c r="BH4" s="10"/>
      <c r="BI4" s="10"/>
      <c r="BJ4" s="10"/>
      <c r="BK4" s="10"/>
      <c r="BL4" s="10"/>
    </row>
    <row r="5" spans="1:79" ht="24" customHeight="1" x14ac:dyDescent="0.25">
      <c r="A5" s="156" t="s">
        <v>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5"/>
      <c r="AH5" s="157" t="s">
        <v>161</v>
      </c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5"/>
      <c r="AT5" s="157" t="s">
        <v>157</v>
      </c>
      <c r="AU5" s="157"/>
      <c r="AV5" s="157"/>
      <c r="AW5" s="157"/>
      <c r="AX5" s="157"/>
      <c r="AY5" s="157"/>
      <c r="AZ5" s="157"/>
      <c r="BA5" s="157"/>
      <c r="BB5" s="11"/>
      <c r="BC5" s="5"/>
      <c r="BD5" s="5"/>
      <c r="BE5" s="11"/>
      <c r="BF5" s="11"/>
      <c r="BG5" s="11"/>
      <c r="BH5" s="11"/>
      <c r="BI5" s="11"/>
      <c r="BJ5" s="11"/>
      <c r="BK5" s="11"/>
      <c r="BL5" s="11"/>
    </row>
    <row r="6" spans="1:79" x14ac:dyDescent="0.25">
      <c r="BE6" s="12"/>
      <c r="BF6" s="12"/>
      <c r="BG6" s="12"/>
      <c r="BH6" s="12"/>
      <c r="BI6" s="12"/>
      <c r="BJ6" s="12"/>
      <c r="BK6" s="12"/>
      <c r="BL6" s="12"/>
    </row>
    <row r="7" spans="1:79" ht="14" customHeight="1" x14ac:dyDescent="0.25">
      <c r="A7" s="9" t="s">
        <v>162</v>
      </c>
      <c r="B7" s="161" t="s">
        <v>239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6"/>
      <c r="AH7" s="155">
        <v>111</v>
      </c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3"/>
      <c r="BC7" s="154" t="s">
        <v>201</v>
      </c>
      <c r="BD7" s="155"/>
      <c r="BE7" s="155"/>
      <c r="BF7" s="155"/>
      <c r="BG7" s="155"/>
      <c r="BH7" s="155"/>
      <c r="BI7" s="155"/>
      <c r="BJ7" s="155"/>
      <c r="BK7" s="13"/>
      <c r="BL7" s="10"/>
      <c r="BM7" s="14"/>
      <c r="BN7" s="14"/>
      <c r="BO7" s="14"/>
      <c r="BP7" s="13"/>
      <c r="BQ7" s="13"/>
      <c r="BR7" s="13"/>
      <c r="BS7" s="13"/>
      <c r="BT7" s="13"/>
      <c r="BU7" s="13"/>
      <c r="BV7" s="13"/>
      <c r="BW7" s="13"/>
    </row>
    <row r="8" spans="1:79" ht="24" customHeight="1" x14ac:dyDescent="0.25">
      <c r="A8" s="156" t="s">
        <v>155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5"/>
      <c r="AH8" s="157" t="s">
        <v>163</v>
      </c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1"/>
      <c r="BC8" s="157" t="s">
        <v>157</v>
      </c>
      <c r="BD8" s="157"/>
      <c r="BE8" s="157"/>
      <c r="BF8" s="157"/>
      <c r="BG8" s="157"/>
      <c r="BH8" s="157"/>
      <c r="BI8" s="157"/>
      <c r="BJ8" s="157"/>
      <c r="BK8" s="19"/>
      <c r="BL8" s="11"/>
      <c r="BM8" s="14"/>
      <c r="BN8" s="14"/>
      <c r="BO8" s="14"/>
      <c r="BP8" s="11"/>
      <c r="BQ8" s="11"/>
      <c r="BR8" s="11"/>
      <c r="BS8" s="11"/>
      <c r="BT8" s="11"/>
      <c r="BU8" s="11"/>
      <c r="BV8" s="11"/>
      <c r="BW8" s="11"/>
    </row>
    <row r="10" spans="1:79" ht="28" customHeight="1" x14ac:dyDescent="0.25">
      <c r="A10" s="9" t="s">
        <v>164</v>
      </c>
      <c r="B10" s="155">
        <v>1115022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N10" s="155">
        <v>5022</v>
      </c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3"/>
      <c r="AA10" s="163" t="s">
        <v>240</v>
      </c>
      <c r="AB10" s="163"/>
      <c r="AC10" s="163"/>
      <c r="AD10" s="163"/>
      <c r="AE10" s="163"/>
      <c r="AF10" s="163"/>
      <c r="AG10" s="163"/>
      <c r="AH10" s="163"/>
      <c r="AI10" s="163"/>
      <c r="AJ10" s="13"/>
      <c r="AK10" s="164" t="s">
        <v>177</v>
      </c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8"/>
      <c r="BL10" s="154" t="s">
        <v>244</v>
      </c>
      <c r="BM10" s="155"/>
      <c r="BN10" s="155"/>
      <c r="BO10" s="155"/>
      <c r="BP10" s="155"/>
      <c r="BQ10" s="155"/>
      <c r="BR10" s="155"/>
      <c r="BS10" s="155"/>
      <c r="BT10" s="13"/>
      <c r="BU10" s="13"/>
      <c r="BV10" s="13"/>
      <c r="BW10" s="13"/>
      <c r="BX10" s="13"/>
      <c r="BY10" s="13"/>
      <c r="BZ10" s="13"/>
      <c r="CA10" s="13"/>
    </row>
    <row r="11" spans="1:79" ht="25.5" customHeight="1" x14ac:dyDescent="0.25">
      <c r="B11" s="157" t="s">
        <v>165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N11" s="157" t="s">
        <v>167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1"/>
      <c r="AA11" s="165" t="s">
        <v>168</v>
      </c>
      <c r="AB11" s="165"/>
      <c r="AC11" s="165"/>
      <c r="AD11" s="165"/>
      <c r="AE11" s="165"/>
      <c r="AF11" s="165"/>
      <c r="AG11" s="165"/>
      <c r="AH11" s="165"/>
      <c r="AI11" s="165"/>
      <c r="AJ11" s="11"/>
      <c r="AK11" s="166" t="s">
        <v>166</v>
      </c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7"/>
      <c r="BL11" s="157" t="s">
        <v>158</v>
      </c>
      <c r="BM11" s="157"/>
      <c r="BN11" s="157"/>
      <c r="BO11" s="157"/>
      <c r="BP11" s="157"/>
      <c r="BQ11" s="157"/>
      <c r="BR11" s="157"/>
      <c r="BS11" s="157"/>
      <c r="BT11" s="11"/>
      <c r="BU11" s="11"/>
      <c r="BV11" s="11"/>
      <c r="BW11" s="11"/>
      <c r="BX11" s="11"/>
      <c r="BY11" s="11"/>
      <c r="BZ11" s="11"/>
      <c r="CA11" s="11"/>
    </row>
    <row r="13" spans="1:79" ht="14.25" customHeight="1" x14ac:dyDescent="0.25">
      <c r="A13" s="49" t="s">
        <v>227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9" ht="14.25" customHeight="1" x14ac:dyDescent="0.25">
      <c r="A14" s="49" t="s">
        <v>148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</row>
    <row r="15" spans="1:79" ht="15" customHeight="1" x14ac:dyDescent="0.25">
      <c r="A15" s="158" t="s">
        <v>241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</row>
    <row r="16" spans="1:79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162" t="s">
        <v>149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</row>
    <row r="18" spans="1:79" ht="23" customHeight="1" x14ac:dyDescent="0.25">
      <c r="A18" s="158" t="s">
        <v>242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</row>
    <row r="19" spans="1:79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49" t="s">
        <v>150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</row>
    <row r="21" spans="1:79" ht="28" customHeight="1" x14ac:dyDescent="0.25">
      <c r="A21" s="158" t="s">
        <v>195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49" t="s">
        <v>151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</row>
    <row r="24" spans="1:79" ht="14.25" customHeight="1" x14ac:dyDescent="0.25">
      <c r="A24" s="153" t="s">
        <v>212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</row>
    <row r="25" spans="1:79" ht="15" customHeight="1" x14ac:dyDescent="0.25">
      <c r="A25" s="50" t="s">
        <v>202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</row>
    <row r="26" spans="1:79" s="27" customFormat="1" ht="23.15" customHeight="1" x14ac:dyDescent="0.25">
      <c r="A26" s="139" t="s">
        <v>2</v>
      </c>
      <c r="B26" s="140"/>
      <c r="C26" s="140"/>
      <c r="D26" s="141"/>
      <c r="E26" s="139" t="s">
        <v>19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51" t="s">
        <v>203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 t="s">
        <v>206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 t="s">
        <v>213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9" s="27" customFormat="1" ht="54.75" customHeight="1" x14ac:dyDescent="0.25">
      <c r="A27" s="142"/>
      <c r="B27" s="143"/>
      <c r="C27" s="143"/>
      <c r="D27" s="144"/>
      <c r="E27" s="142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35" t="s">
        <v>4</v>
      </c>
      <c r="V27" s="36"/>
      <c r="W27" s="36"/>
      <c r="X27" s="36"/>
      <c r="Y27" s="37"/>
      <c r="Z27" s="35" t="s">
        <v>3</v>
      </c>
      <c r="AA27" s="36"/>
      <c r="AB27" s="36"/>
      <c r="AC27" s="36"/>
      <c r="AD27" s="37"/>
      <c r="AE27" s="35" t="s">
        <v>116</v>
      </c>
      <c r="AF27" s="36"/>
      <c r="AG27" s="36"/>
      <c r="AH27" s="37"/>
      <c r="AI27" s="35" t="s">
        <v>5</v>
      </c>
      <c r="AJ27" s="36"/>
      <c r="AK27" s="36"/>
      <c r="AL27" s="36"/>
      <c r="AM27" s="37"/>
      <c r="AN27" s="35" t="s">
        <v>4</v>
      </c>
      <c r="AO27" s="36"/>
      <c r="AP27" s="36"/>
      <c r="AQ27" s="36"/>
      <c r="AR27" s="37"/>
      <c r="AS27" s="35" t="s">
        <v>3</v>
      </c>
      <c r="AT27" s="36"/>
      <c r="AU27" s="36"/>
      <c r="AV27" s="36"/>
      <c r="AW27" s="37"/>
      <c r="AX27" s="35" t="s">
        <v>116</v>
      </c>
      <c r="AY27" s="36"/>
      <c r="AZ27" s="36"/>
      <c r="BA27" s="37"/>
      <c r="BB27" s="35" t="s">
        <v>96</v>
      </c>
      <c r="BC27" s="36"/>
      <c r="BD27" s="36"/>
      <c r="BE27" s="36"/>
      <c r="BF27" s="37"/>
      <c r="BG27" s="35" t="s">
        <v>4</v>
      </c>
      <c r="BH27" s="36"/>
      <c r="BI27" s="36"/>
      <c r="BJ27" s="36"/>
      <c r="BK27" s="37"/>
      <c r="BL27" s="35" t="s">
        <v>3</v>
      </c>
      <c r="BM27" s="36"/>
      <c r="BN27" s="36"/>
      <c r="BO27" s="36"/>
      <c r="BP27" s="37"/>
      <c r="BQ27" s="35" t="s">
        <v>116</v>
      </c>
      <c r="BR27" s="36"/>
      <c r="BS27" s="36"/>
      <c r="BT27" s="37"/>
      <c r="BU27" s="35" t="s">
        <v>97</v>
      </c>
      <c r="BV27" s="36"/>
      <c r="BW27" s="36"/>
      <c r="BX27" s="36"/>
      <c r="BY27" s="37"/>
    </row>
    <row r="28" spans="1:79" s="27" customFormat="1" ht="15" customHeight="1" x14ac:dyDescent="0.25">
      <c r="A28" s="35">
        <v>1</v>
      </c>
      <c r="B28" s="36"/>
      <c r="C28" s="36"/>
      <c r="D28" s="37"/>
      <c r="E28" s="35">
        <v>2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5">
        <v>3</v>
      </c>
      <c r="V28" s="36"/>
      <c r="W28" s="36"/>
      <c r="X28" s="36"/>
      <c r="Y28" s="37"/>
      <c r="Z28" s="35">
        <v>4</v>
      </c>
      <c r="AA28" s="36"/>
      <c r="AB28" s="36"/>
      <c r="AC28" s="36"/>
      <c r="AD28" s="37"/>
      <c r="AE28" s="35">
        <v>5</v>
      </c>
      <c r="AF28" s="36"/>
      <c r="AG28" s="36"/>
      <c r="AH28" s="37"/>
      <c r="AI28" s="35">
        <v>6</v>
      </c>
      <c r="AJ28" s="36"/>
      <c r="AK28" s="36"/>
      <c r="AL28" s="36"/>
      <c r="AM28" s="37"/>
      <c r="AN28" s="35">
        <v>7</v>
      </c>
      <c r="AO28" s="36"/>
      <c r="AP28" s="36"/>
      <c r="AQ28" s="36"/>
      <c r="AR28" s="37"/>
      <c r="AS28" s="35">
        <v>8</v>
      </c>
      <c r="AT28" s="36"/>
      <c r="AU28" s="36"/>
      <c r="AV28" s="36"/>
      <c r="AW28" s="37"/>
      <c r="AX28" s="35">
        <v>9</v>
      </c>
      <c r="AY28" s="36"/>
      <c r="AZ28" s="36"/>
      <c r="BA28" s="37"/>
      <c r="BB28" s="35">
        <v>10</v>
      </c>
      <c r="BC28" s="36"/>
      <c r="BD28" s="36"/>
      <c r="BE28" s="36"/>
      <c r="BF28" s="37"/>
      <c r="BG28" s="35">
        <v>11</v>
      </c>
      <c r="BH28" s="36"/>
      <c r="BI28" s="36"/>
      <c r="BJ28" s="36"/>
      <c r="BK28" s="37"/>
      <c r="BL28" s="35">
        <v>12</v>
      </c>
      <c r="BM28" s="36"/>
      <c r="BN28" s="36"/>
      <c r="BO28" s="36"/>
      <c r="BP28" s="37"/>
      <c r="BQ28" s="35">
        <v>13</v>
      </c>
      <c r="BR28" s="36"/>
      <c r="BS28" s="36"/>
      <c r="BT28" s="37"/>
      <c r="BU28" s="35">
        <v>14</v>
      </c>
      <c r="BV28" s="36"/>
      <c r="BW28" s="36"/>
      <c r="BX28" s="36"/>
      <c r="BY28" s="37"/>
    </row>
    <row r="29" spans="1:79" s="23" customFormat="1" ht="13.5" hidden="1" customHeight="1" x14ac:dyDescent="0.3">
      <c r="A29" s="58" t="s">
        <v>56</v>
      </c>
      <c r="B29" s="59"/>
      <c r="C29" s="59"/>
      <c r="D29" s="60"/>
      <c r="E29" s="58" t="s">
        <v>57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32" t="s">
        <v>65</v>
      </c>
      <c r="V29" s="33"/>
      <c r="W29" s="33"/>
      <c r="X29" s="33"/>
      <c r="Y29" s="34"/>
      <c r="Z29" s="32" t="s">
        <v>66</v>
      </c>
      <c r="AA29" s="33"/>
      <c r="AB29" s="33"/>
      <c r="AC29" s="33"/>
      <c r="AD29" s="34"/>
      <c r="AE29" s="58" t="s">
        <v>91</v>
      </c>
      <c r="AF29" s="59"/>
      <c r="AG29" s="59"/>
      <c r="AH29" s="60"/>
      <c r="AI29" s="97" t="s">
        <v>170</v>
      </c>
      <c r="AJ29" s="98"/>
      <c r="AK29" s="98"/>
      <c r="AL29" s="98"/>
      <c r="AM29" s="99"/>
      <c r="AN29" s="58" t="s">
        <v>67</v>
      </c>
      <c r="AO29" s="59"/>
      <c r="AP29" s="59"/>
      <c r="AQ29" s="59"/>
      <c r="AR29" s="60"/>
      <c r="AS29" s="58" t="s">
        <v>68</v>
      </c>
      <c r="AT29" s="59"/>
      <c r="AU29" s="59"/>
      <c r="AV29" s="59"/>
      <c r="AW29" s="60"/>
      <c r="AX29" s="58" t="s">
        <v>92</v>
      </c>
      <c r="AY29" s="59"/>
      <c r="AZ29" s="59"/>
      <c r="BA29" s="60"/>
      <c r="BB29" s="97" t="s">
        <v>170</v>
      </c>
      <c r="BC29" s="98"/>
      <c r="BD29" s="98"/>
      <c r="BE29" s="98"/>
      <c r="BF29" s="99"/>
      <c r="BG29" s="58" t="s">
        <v>58</v>
      </c>
      <c r="BH29" s="59"/>
      <c r="BI29" s="59"/>
      <c r="BJ29" s="59"/>
      <c r="BK29" s="60"/>
      <c r="BL29" s="58" t="s">
        <v>59</v>
      </c>
      <c r="BM29" s="59"/>
      <c r="BN29" s="59"/>
      <c r="BO29" s="59"/>
      <c r="BP29" s="60"/>
      <c r="BQ29" s="58" t="s">
        <v>93</v>
      </c>
      <c r="BR29" s="59"/>
      <c r="BS29" s="59"/>
      <c r="BT29" s="60"/>
      <c r="BU29" s="97" t="s">
        <v>170</v>
      </c>
      <c r="BV29" s="98"/>
      <c r="BW29" s="98"/>
      <c r="BX29" s="98"/>
      <c r="BY29" s="99"/>
      <c r="CA29" s="23" t="s">
        <v>21</v>
      </c>
    </row>
    <row r="30" spans="1:79" s="24" customFormat="1" ht="16" customHeight="1" x14ac:dyDescent="0.25">
      <c r="A30" s="58"/>
      <c r="B30" s="59"/>
      <c r="C30" s="59"/>
      <c r="D30" s="60"/>
      <c r="E30" s="38" t="s">
        <v>172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62">
        <v>8715</v>
      </c>
      <c r="V30" s="62"/>
      <c r="W30" s="62"/>
      <c r="X30" s="62"/>
      <c r="Y30" s="62"/>
      <c r="Z30" s="62" t="s">
        <v>173</v>
      </c>
      <c r="AA30" s="62"/>
      <c r="AB30" s="62"/>
      <c r="AC30" s="62"/>
      <c r="AD30" s="62"/>
      <c r="AE30" s="92" t="s">
        <v>173</v>
      </c>
      <c r="AF30" s="93"/>
      <c r="AG30" s="93"/>
      <c r="AH30" s="94"/>
      <c r="AI30" s="92">
        <f>IF(ISNUMBER(U30),U30,0)+IF(ISNUMBER(Z30),Z30,0)</f>
        <v>8715</v>
      </c>
      <c r="AJ30" s="93"/>
      <c r="AK30" s="93"/>
      <c r="AL30" s="93"/>
      <c r="AM30" s="94"/>
      <c r="AN30" s="92">
        <v>53300</v>
      </c>
      <c r="AO30" s="93"/>
      <c r="AP30" s="93"/>
      <c r="AQ30" s="93"/>
      <c r="AR30" s="94"/>
      <c r="AS30" s="92" t="s">
        <v>173</v>
      </c>
      <c r="AT30" s="93"/>
      <c r="AU30" s="93"/>
      <c r="AV30" s="93"/>
      <c r="AW30" s="94"/>
      <c r="AX30" s="92" t="s">
        <v>173</v>
      </c>
      <c r="AY30" s="93"/>
      <c r="AZ30" s="93"/>
      <c r="BA30" s="94"/>
      <c r="BB30" s="92">
        <f>IF(ISNUMBER(AN30),AN30,0)+IF(ISNUMBER(AS30),AS30,0)</f>
        <v>53300</v>
      </c>
      <c r="BC30" s="93"/>
      <c r="BD30" s="93"/>
      <c r="BE30" s="93"/>
      <c r="BF30" s="94"/>
      <c r="BG30" s="92">
        <v>53300</v>
      </c>
      <c r="BH30" s="93"/>
      <c r="BI30" s="93"/>
      <c r="BJ30" s="93"/>
      <c r="BK30" s="94"/>
      <c r="BL30" s="92" t="s">
        <v>173</v>
      </c>
      <c r="BM30" s="93"/>
      <c r="BN30" s="93"/>
      <c r="BO30" s="93"/>
      <c r="BP30" s="94"/>
      <c r="BQ30" s="92" t="s">
        <v>173</v>
      </c>
      <c r="BR30" s="93"/>
      <c r="BS30" s="93"/>
      <c r="BT30" s="94"/>
      <c r="BU30" s="92">
        <f>IF(ISNUMBER(BG30),BG30,0)+IF(ISNUMBER(BL30),BL30,0)</f>
        <v>53300</v>
      </c>
      <c r="BV30" s="93"/>
      <c r="BW30" s="93"/>
      <c r="BX30" s="93"/>
      <c r="BY30" s="94"/>
      <c r="CA30" s="24" t="s">
        <v>22</v>
      </c>
    </row>
    <row r="31" spans="1:79" s="25" customFormat="1" ht="12.75" customHeight="1" x14ac:dyDescent="0.25">
      <c r="A31" s="100"/>
      <c r="B31" s="101"/>
      <c r="C31" s="101"/>
      <c r="D31" s="102"/>
      <c r="E31" s="53" t="s">
        <v>147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91">
        <v>8715</v>
      </c>
      <c r="V31" s="91"/>
      <c r="W31" s="91"/>
      <c r="X31" s="91"/>
      <c r="Y31" s="91"/>
      <c r="Z31" s="91">
        <v>0</v>
      </c>
      <c r="AA31" s="91"/>
      <c r="AB31" s="91"/>
      <c r="AC31" s="91"/>
      <c r="AD31" s="91"/>
      <c r="AE31" s="88">
        <v>0</v>
      </c>
      <c r="AF31" s="89"/>
      <c r="AG31" s="89"/>
      <c r="AH31" s="90"/>
      <c r="AI31" s="88">
        <f>IF(ISNUMBER(U31),U31,0)+IF(ISNUMBER(Z31),Z31,0)</f>
        <v>8715</v>
      </c>
      <c r="AJ31" s="89"/>
      <c r="AK31" s="89"/>
      <c r="AL31" s="89"/>
      <c r="AM31" s="90"/>
      <c r="AN31" s="88">
        <v>53300</v>
      </c>
      <c r="AO31" s="89"/>
      <c r="AP31" s="89"/>
      <c r="AQ31" s="89"/>
      <c r="AR31" s="90"/>
      <c r="AS31" s="88">
        <v>0</v>
      </c>
      <c r="AT31" s="89"/>
      <c r="AU31" s="89"/>
      <c r="AV31" s="89"/>
      <c r="AW31" s="90"/>
      <c r="AX31" s="88">
        <v>0</v>
      </c>
      <c r="AY31" s="89"/>
      <c r="AZ31" s="89"/>
      <c r="BA31" s="90"/>
      <c r="BB31" s="88">
        <f>IF(ISNUMBER(AN31),AN31,0)+IF(ISNUMBER(AS31),AS31,0)</f>
        <v>53300</v>
      </c>
      <c r="BC31" s="89"/>
      <c r="BD31" s="89"/>
      <c r="BE31" s="89"/>
      <c r="BF31" s="90"/>
      <c r="BG31" s="88">
        <f>BG30</f>
        <v>53300</v>
      </c>
      <c r="BH31" s="89"/>
      <c r="BI31" s="89"/>
      <c r="BJ31" s="89"/>
      <c r="BK31" s="90"/>
      <c r="BL31" s="88">
        <v>0</v>
      </c>
      <c r="BM31" s="89"/>
      <c r="BN31" s="89"/>
      <c r="BO31" s="89"/>
      <c r="BP31" s="90"/>
      <c r="BQ31" s="88">
        <v>0</v>
      </c>
      <c r="BR31" s="89"/>
      <c r="BS31" s="89"/>
      <c r="BT31" s="90"/>
      <c r="BU31" s="88">
        <f>IF(ISNUMBER(BG31),BG31,0)+IF(ISNUMBER(BL31),BL31,0)</f>
        <v>53300</v>
      </c>
      <c r="BV31" s="89"/>
      <c r="BW31" s="89"/>
      <c r="BX31" s="89"/>
      <c r="BY31" s="90"/>
    </row>
    <row r="33" spans="1:79" ht="14.25" customHeight="1" x14ac:dyDescent="0.25">
      <c r="A33" s="153" t="s">
        <v>228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</row>
    <row r="34" spans="1:79" ht="15" customHeight="1" x14ac:dyDescent="0.25">
      <c r="A34" s="56" t="s">
        <v>202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</row>
    <row r="35" spans="1:79" s="27" customFormat="1" ht="22.5" customHeight="1" x14ac:dyDescent="0.25">
      <c r="A35" s="139" t="s">
        <v>2</v>
      </c>
      <c r="B35" s="140"/>
      <c r="C35" s="140"/>
      <c r="D35" s="141"/>
      <c r="E35" s="139" t="s">
        <v>19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1"/>
      <c r="X35" s="35" t="s">
        <v>224</v>
      </c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  <c r="AR35" s="51" t="s">
        <v>229</v>
      </c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</row>
    <row r="36" spans="1:79" s="27" customFormat="1" ht="22.5" customHeight="1" x14ac:dyDescent="0.25">
      <c r="A36" s="142"/>
      <c r="B36" s="143"/>
      <c r="C36" s="143"/>
      <c r="D36" s="144"/>
      <c r="E36" s="14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4"/>
      <c r="X36" s="51" t="s">
        <v>4</v>
      </c>
      <c r="Y36" s="51"/>
      <c r="Z36" s="51"/>
      <c r="AA36" s="51"/>
      <c r="AB36" s="51"/>
      <c r="AC36" s="51" t="s">
        <v>3</v>
      </c>
      <c r="AD36" s="51"/>
      <c r="AE36" s="51"/>
      <c r="AF36" s="51"/>
      <c r="AG36" s="51"/>
      <c r="AH36" s="35" t="s">
        <v>116</v>
      </c>
      <c r="AI36" s="36"/>
      <c r="AJ36" s="36"/>
      <c r="AK36" s="36"/>
      <c r="AL36" s="37"/>
      <c r="AM36" s="35" t="s">
        <v>5</v>
      </c>
      <c r="AN36" s="36"/>
      <c r="AO36" s="36"/>
      <c r="AP36" s="36"/>
      <c r="AQ36" s="37"/>
      <c r="AR36" s="35" t="s">
        <v>4</v>
      </c>
      <c r="AS36" s="36"/>
      <c r="AT36" s="36"/>
      <c r="AU36" s="36"/>
      <c r="AV36" s="37"/>
      <c r="AW36" s="35" t="s">
        <v>3</v>
      </c>
      <c r="AX36" s="36"/>
      <c r="AY36" s="36"/>
      <c r="AZ36" s="36"/>
      <c r="BA36" s="37"/>
      <c r="BB36" s="35" t="s">
        <v>116</v>
      </c>
      <c r="BC36" s="36"/>
      <c r="BD36" s="36"/>
      <c r="BE36" s="36"/>
      <c r="BF36" s="37"/>
      <c r="BG36" s="35" t="s">
        <v>96</v>
      </c>
      <c r="BH36" s="36"/>
      <c r="BI36" s="36"/>
      <c r="BJ36" s="36"/>
      <c r="BK36" s="37"/>
    </row>
    <row r="37" spans="1:79" s="26" customFormat="1" ht="15" customHeight="1" x14ac:dyDescent="0.25">
      <c r="A37" s="61">
        <v>1</v>
      </c>
      <c r="B37" s="95"/>
      <c r="C37" s="95"/>
      <c r="D37" s="96"/>
      <c r="E37" s="61">
        <v>2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6"/>
      <c r="X37" s="48">
        <v>3</v>
      </c>
      <c r="Y37" s="48"/>
      <c r="Z37" s="48"/>
      <c r="AA37" s="48"/>
      <c r="AB37" s="48"/>
      <c r="AC37" s="48">
        <v>4</v>
      </c>
      <c r="AD37" s="48"/>
      <c r="AE37" s="48"/>
      <c r="AF37" s="48"/>
      <c r="AG37" s="48"/>
      <c r="AH37" s="48">
        <v>5</v>
      </c>
      <c r="AI37" s="48"/>
      <c r="AJ37" s="48"/>
      <c r="AK37" s="48"/>
      <c r="AL37" s="48"/>
      <c r="AM37" s="48">
        <v>6</v>
      </c>
      <c r="AN37" s="48"/>
      <c r="AO37" s="48"/>
      <c r="AP37" s="48"/>
      <c r="AQ37" s="48"/>
      <c r="AR37" s="61">
        <v>7</v>
      </c>
      <c r="AS37" s="95"/>
      <c r="AT37" s="95"/>
      <c r="AU37" s="95"/>
      <c r="AV37" s="96"/>
      <c r="AW37" s="61">
        <v>8</v>
      </c>
      <c r="AX37" s="95"/>
      <c r="AY37" s="95"/>
      <c r="AZ37" s="95"/>
      <c r="BA37" s="96"/>
      <c r="BB37" s="61">
        <v>9</v>
      </c>
      <c r="BC37" s="95"/>
      <c r="BD37" s="95"/>
      <c r="BE37" s="95"/>
      <c r="BF37" s="96"/>
      <c r="BG37" s="61">
        <v>10</v>
      </c>
      <c r="BH37" s="95"/>
      <c r="BI37" s="95"/>
      <c r="BJ37" s="95"/>
      <c r="BK37" s="96"/>
    </row>
    <row r="38" spans="1:79" s="23" customFormat="1" ht="20.25" hidden="1" customHeight="1" x14ac:dyDescent="0.3">
      <c r="A38" s="58" t="s">
        <v>56</v>
      </c>
      <c r="B38" s="59"/>
      <c r="C38" s="59"/>
      <c r="D38" s="60"/>
      <c r="E38" s="58" t="s">
        <v>57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0"/>
      <c r="X38" s="45" t="s">
        <v>60</v>
      </c>
      <c r="Y38" s="45"/>
      <c r="Z38" s="45"/>
      <c r="AA38" s="45"/>
      <c r="AB38" s="45"/>
      <c r="AC38" s="45" t="s">
        <v>61</v>
      </c>
      <c r="AD38" s="45"/>
      <c r="AE38" s="45"/>
      <c r="AF38" s="45"/>
      <c r="AG38" s="45"/>
      <c r="AH38" s="58" t="s">
        <v>94</v>
      </c>
      <c r="AI38" s="59"/>
      <c r="AJ38" s="59"/>
      <c r="AK38" s="59"/>
      <c r="AL38" s="60"/>
      <c r="AM38" s="97" t="s">
        <v>171</v>
      </c>
      <c r="AN38" s="98"/>
      <c r="AO38" s="98"/>
      <c r="AP38" s="98"/>
      <c r="AQ38" s="99"/>
      <c r="AR38" s="58" t="s">
        <v>62</v>
      </c>
      <c r="AS38" s="59"/>
      <c r="AT38" s="59"/>
      <c r="AU38" s="59"/>
      <c r="AV38" s="60"/>
      <c r="AW38" s="58" t="s">
        <v>63</v>
      </c>
      <c r="AX38" s="59"/>
      <c r="AY38" s="59"/>
      <c r="AZ38" s="59"/>
      <c r="BA38" s="60"/>
      <c r="BB38" s="58" t="s">
        <v>95</v>
      </c>
      <c r="BC38" s="59"/>
      <c r="BD38" s="59"/>
      <c r="BE38" s="59"/>
      <c r="BF38" s="60"/>
      <c r="BG38" s="97" t="s">
        <v>171</v>
      </c>
      <c r="BH38" s="98"/>
      <c r="BI38" s="98"/>
      <c r="BJ38" s="98"/>
      <c r="BK38" s="99"/>
      <c r="CA38" s="23" t="s">
        <v>23</v>
      </c>
    </row>
    <row r="39" spans="1:79" s="24" customFormat="1" ht="12.75" customHeight="1" x14ac:dyDescent="0.25">
      <c r="A39" s="58"/>
      <c r="B39" s="59"/>
      <c r="C39" s="59"/>
      <c r="D39" s="60"/>
      <c r="E39" s="38" t="s">
        <v>172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92">
        <v>0</v>
      </c>
      <c r="Y39" s="93"/>
      <c r="Z39" s="93"/>
      <c r="AA39" s="93"/>
      <c r="AB39" s="94"/>
      <c r="AC39" s="92" t="s">
        <v>173</v>
      </c>
      <c r="AD39" s="93"/>
      <c r="AE39" s="93"/>
      <c r="AF39" s="93"/>
      <c r="AG39" s="94"/>
      <c r="AH39" s="92" t="s">
        <v>173</v>
      </c>
      <c r="AI39" s="93"/>
      <c r="AJ39" s="93"/>
      <c r="AK39" s="93"/>
      <c r="AL39" s="94"/>
      <c r="AM39" s="92">
        <f>IF(ISNUMBER(X39),X39,0)+IF(ISNUMBER(AC39),AC39,0)</f>
        <v>0</v>
      </c>
      <c r="AN39" s="93"/>
      <c r="AO39" s="93"/>
      <c r="AP39" s="93"/>
      <c r="AQ39" s="94"/>
      <c r="AR39" s="92">
        <v>0</v>
      </c>
      <c r="AS39" s="93"/>
      <c r="AT39" s="93"/>
      <c r="AU39" s="93"/>
      <c r="AV39" s="94"/>
      <c r="AW39" s="92" t="s">
        <v>173</v>
      </c>
      <c r="AX39" s="93"/>
      <c r="AY39" s="93"/>
      <c r="AZ39" s="93"/>
      <c r="BA39" s="94"/>
      <c r="BB39" s="92" t="s">
        <v>173</v>
      </c>
      <c r="BC39" s="93"/>
      <c r="BD39" s="93"/>
      <c r="BE39" s="93"/>
      <c r="BF39" s="94"/>
      <c r="BG39" s="62">
        <f>IF(ISNUMBER(AR39),AR39,0)+IF(ISNUMBER(AW39),AW39,0)</f>
        <v>0</v>
      </c>
      <c r="BH39" s="62"/>
      <c r="BI39" s="62"/>
      <c r="BJ39" s="62"/>
      <c r="BK39" s="62"/>
      <c r="CA39" s="24" t="s">
        <v>24</v>
      </c>
    </row>
    <row r="40" spans="1:79" s="25" customFormat="1" ht="12.75" customHeight="1" x14ac:dyDescent="0.25">
      <c r="A40" s="100"/>
      <c r="B40" s="101"/>
      <c r="C40" s="101"/>
      <c r="D40" s="102"/>
      <c r="E40" s="53" t="s">
        <v>147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88">
        <v>0</v>
      </c>
      <c r="Y40" s="89"/>
      <c r="Z40" s="89"/>
      <c r="AA40" s="89"/>
      <c r="AB40" s="90"/>
      <c r="AC40" s="88">
        <v>0</v>
      </c>
      <c r="AD40" s="89"/>
      <c r="AE40" s="89"/>
      <c r="AF40" s="89"/>
      <c r="AG40" s="90"/>
      <c r="AH40" s="88">
        <v>0</v>
      </c>
      <c r="AI40" s="89"/>
      <c r="AJ40" s="89"/>
      <c r="AK40" s="89"/>
      <c r="AL40" s="90"/>
      <c r="AM40" s="88">
        <f>IF(ISNUMBER(X40),X40,0)+IF(ISNUMBER(AC40),AC40,0)</f>
        <v>0</v>
      </c>
      <c r="AN40" s="89"/>
      <c r="AO40" s="89"/>
      <c r="AP40" s="89"/>
      <c r="AQ40" s="90"/>
      <c r="AR40" s="88">
        <v>0</v>
      </c>
      <c r="AS40" s="89"/>
      <c r="AT40" s="89"/>
      <c r="AU40" s="89"/>
      <c r="AV40" s="90"/>
      <c r="AW40" s="88">
        <v>0</v>
      </c>
      <c r="AX40" s="89"/>
      <c r="AY40" s="89"/>
      <c r="AZ40" s="89"/>
      <c r="BA40" s="90"/>
      <c r="BB40" s="88">
        <v>0</v>
      </c>
      <c r="BC40" s="89"/>
      <c r="BD40" s="89"/>
      <c r="BE40" s="89"/>
      <c r="BF40" s="90"/>
      <c r="BG40" s="91">
        <f>IF(ISNUMBER(AR40),AR40,0)+IF(ISNUMBER(AW40),AW40,0)</f>
        <v>0</v>
      </c>
      <c r="BH40" s="91"/>
      <c r="BI40" s="91"/>
      <c r="BJ40" s="91"/>
      <c r="BK40" s="91"/>
    </row>
    <row r="41" spans="1:79" s="3" customFormat="1" ht="12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</row>
    <row r="43" spans="1:79" s="2" customFormat="1" ht="14.25" customHeight="1" x14ac:dyDescent="0.25">
      <c r="A43" s="49" t="s">
        <v>117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7"/>
    </row>
    <row r="44" spans="1:79" ht="14.25" customHeight="1" x14ac:dyDescent="0.25">
      <c r="A44" s="49" t="s">
        <v>214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</row>
    <row r="45" spans="1:79" ht="15" customHeight="1" x14ac:dyDescent="0.25">
      <c r="A45" s="50" t="s">
        <v>202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</row>
    <row r="46" spans="1:79" s="27" customFormat="1" ht="23.15" customHeight="1" x14ac:dyDescent="0.25">
      <c r="A46" s="139" t="s">
        <v>118</v>
      </c>
      <c r="B46" s="140"/>
      <c r="C46" s="140"/>
      <c r="D46" s="141"/>
      <c r="E46" s="51" t="s">
        <v>19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35" t="s">
        <v>203</v>
      </c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7"/>
      <c r="AN46" s="35" t="s">
        <v>206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7"/>
      <c r="BG46" s="35" t="s">
        <v>213</v>
      </c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7"/>
    </row>
    <row r="47" spans="1:79" s="27" customFormat="1" ht="48.75" customHeight="1" x14ac:dyDescent="0.25">
      <c r="A47" s="142"/>
      <c r="B47" s="143"/>
      <c r="C47" s="143"/>
      <c r="D47" s="144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35" t="s">
        <v>4</v>
      </c>
      <c r="V47" s="36"/>
      <c r="W47" s="36"/>
      <c r="X47" s="36"/>
      <c r="Y47" s="37"/>
      <c r="Z47" s="35" t="s">
        <v>3</v>
      </c>
      <c r="AA47" s="36"/>
      <c r="AB47" s="36"/>
      <c r="AC47" s="36"/>
      <c r="AD47" s="37"/>
      <c r="AE47" s="35" t="s">
        <v>116</v>
      </c>
      <c r="AF47" s="36"/>
      <c r="AG47" s="36"/>
      <c r="AH47" s="37"/>
      <c r="AI47" s="35" t="s">
        <v>5</v>
      </c>
      <c r="AJ47" s="36"/>
      <c r="AK47" s="36"/>
      <c r="AL47" s="36"/>
      <c r="AM47" s="37"/>
      <c r="AN47" s="35" t="s">
        <v>4</v>
      </c>
      <c r="AO47" s="36"/>
      <c r="AP47" s="36"/>
      <c r="AQ47" s="36"/>
      <c r="AR47" s="37"/>
      <c r="AS47" s="35" t="s">
        <v>3</v>
      </c>
      <c r="AT47" s="36"/>
      <c r="AU47" s="36"/>
      <c r="AV47" s="36"/>
      <c r="AW47" s="37"/>
      <c r="AX47" s="35" t="s">
        <v>116</v>
      </c>
      <c r="AY47" s="36"/>
      <c r="AZ47" s="36"/>
      <c r="BA47" s="37"/>
      <c r="BB47" s="35" t="s">
        <v>96</v>
      </c>
      <c r="BC47" s="36"/>
      <c r="BD47" s="36"/>
      <c r="BE47" s="36"/>
      <c r="BF47" s="37"/>
      <c r="BG47" s="35" t="s">
        <v>4</v>
      </c>
      <c r="BH47" s="36"/>
      <c r="BI47" s="36"/>
      <c r="BJ47" s="36"/>
      <c r="BK47" s="37"/>
      <c r="BL47" s="35" t="s">
        <v>3</v>
      </c>
      <c r="BM47" s="36"/>
      <c r="BN47" s="36"/>
      <c r="BO47" s="36"/>
      <c r="BP47" s="37"/>
      <c r="BQ47" s="35" t="s">
        <v>116</v>
      </c>
      <c r="BR47" s="36"/>
      <c r="BS47" s="36"/>
      <c r="BT47" s="37"/>
      <c r="BU47" s="35" t="s">
        <v>97</v>
      </c>
      <c r="BV47" s="36"/>
      <c r="BW47" s="36"/>
      <c r="BX47" s="36"/>
      <c r="BY47" s="37"/>
    </row>
    <row r="48" spans="1:79" s="26" customFormat="1" ht="15" customHeight="1" x14ac:dyDescent="0.25">
      <c r="A48" s="61">
        <v>1</v>
      </c>
      <c r="B48" s="95"/>
      <c r="C48" s="95"/>
      <c r="D48" s="96"/>
      <c r="E48" s="61">
        <v>2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6"/>
      <c r="U48" s="61">
        <v>3</v>
      </c>
      <c r="V48" s="95"/>
      <c r="W48" s="95"/>
      <c r="X48" s="95"/>
      <c r="Y48" s="96"/>
      <c r="Z48" s="61">
        <v>4</v>
      </c>
      <c r="AA48" s="95"/>
      <c r="AB48" s="95"/>
      <c r="AC48" s="95"/>
      <c r="AD48" s="96"/>
      <c r="AE48" s="61">
        <v>5</v>
      </c>
      <c r="AF48" s="95"/>
      <c r="AG48" s="95"/>
      <c r="AH48" s="96"/>
      <c r="AI48" s="61">
        <v>6</v>
      </c>
      <c r="AJ48" s="95"/>
      <c r="AK48" s="95"/>
      <c r="AL48" s="95"/>
      <c r="AM48" s="96"/>
      <c r="AN48" s="61">
        <v>7</v>
      </c>
      <c r="AO48" s="95"/>
      <c r="AP48" s="95"/>
      <c r="AQ48" s="95"/>
      <c r="AR48" s="96"/>
      <c r="AS48" s="61">
        <v>8</v>
      </c>
      <c r="AT48" s="95"/>
      <c r="AU48" s="95"/>
      <c r="AV48" s="95"/>
      <c r="AW48" s="96"/>
      <c r="AX48" s="61">
        <v>9</v>
      </c>
      <c r="AY48" s="95"/>
      <c r="AZ48" s="95"/>
      <c r="BA48" s="96"/>
      <c r="BB48" s="61">
        <v>10</v>
      </c>
      <c r="BC48" s="95"/>
      <c r="BD48" s="95"/>
      <c r="BE48" s="95"/>
      <c r="BF48" s="96"/>
      <c r="BG48" s="61">
        <v>11</v>
      </c>
      <c r="BH48" s="95"/>
      <c r="BI48" s="95"/>
      <c r="BJ48" s="95"/>
      <c r="BK48" s="96"/>
      <c r="BL48" s="61">
        <v>12</v>
      </c>
      <c r="BM48" s="95"/>
      <c r="BN48" s="95"/>
      <c r="BO48" s="95"/>
      <c r="BP48" s="96"/>
      <c r="BQ48" s="61">
        <v>13</v>
      </c>
      <c r="BR48" s="95"/>
      <c r="BS48" s="95"/>
      <c r="BT48" s="96"/>
      <c r="BU48" s="61">
        <v>14</v>
      </c>
      <c r="BV48" s="95"/>
      <c r="BW48" s="95"/>
      <c r="BX48" s="95"/>
      <c r="BY48" s="96"/>
    </row>
    <row r="49" spans="1:79" s="23" customFormat="1" ht="12.75" hidden="1" customHeight="1" x14ac:dyDescent="0.3">
      <c r="A49" s="58" t="s">
        <v>64</v>
      </c>
      <c r="B49" s="59"/>
      <c r="C49" s="59"/>
      <c r="D49" s="60"/>
      <c r="E49" s="58" t="s">
        <v>57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60"/>
      <c r="U49" s="58" t="s">
        <v>65</v>
      </c>
      <c r="V49" s="59"/>
      <c r="W49" s="59"/>
      <c r="X49" s="59"/>
      <c r="Y49" s="60"/>
      <c r="Z49" s="58" t="s">
        <v>66</v>
      </c>
      <c r="AA49" s="59"/>
      <c r="AB49" s="59"/>
      <c r="AC49" s="59"/>
      <c r="AD49" s="60"/>
      <c r="AE49" s="58" t="s">
        <v>91</v>
      </c>
      <c r="AF49" s="59"/>
      <c r="AG49" s="59"/>
      <c r="AH49" s="60"/>
      <c r="AI49" s="97" t="s">
        <v>170</v>
      </c>
      <c r="AJ49" s="98"/>
      <c r="AK49" s="98"/>
      <c r="AL49" s="98"/>
      <c r="AM49" s="99"/>
      <c r="AN49" s="58" t="s">
        <v>67</v>
      </c>
      <c r="AO49" s="59"/>
      <c r="AP49" s="59"/>
      <c r="AQ49" s="59"/>
      <c r="AR49" s="60"/>
      <c r="AS49" s="58" t="s">
        <v>68</v>
      </c>
      <c r="AT49" s="59"/>
      <c r="AU49" s="59"/>
      <c r="AV49" s="59"/>
      <c r="AW49" s="60"/>
      <c r="AX49" s="58" t="s">
        <v>92</v>
      </c>
      <c r="AY49" s="59"/>
      <c r="AZ49" s="59"/>
      <c r="BA49" s="60"/>
      <c r="BB49" s="97" t="s">
        <v>170</v>
      </c>
      <c r="BC49" s="98"/>
      <c r="BD49" s="98"/>
      <c r="BE49" s="98"/>
      <c r="BF49" s="99"/>
      <c r="BG49" s="58" t="s">
        <v>58</v>
      </c>
      <c r="BH49" s="59"/>
      <c r="BI49" s="59"/>
      <c r="BJ49" s="59"/>
      <c r="BK49" s="60"/>
      <c r="BL49" s="58" t="s">
        <v>59</v>
      </c>
      <c r="BM49" s="59"/>
      <c r="BN49" s="59"/>
      <c r="BO49" s="59"/>
      <c r="BP49" s="60"/>
      <c r="BQ49" s="58" t="s">
        <v>93</v>
      </c>
      <c r="BR49" s="59"/>
      <c r="BS49" s="59"/>
      <c r="BT49" s="60"/>
      <c r="BU49" s="97" t="s">
        <v>170</v>
      </c>
      <c r="BV49" s="98"/>
      <c r="BW49" s="98"/>
      <c r="BX49" s="98"/>
      <c r="BY49" s="99"/>
      <c r="CA49" s="23" t="s">
        <v>25</v>
      </c>
    </row>
    <row r="50" spans="1:79" s="24" customFormat="1" ht="12.75" customHeight="1" x14ac:dyDescent="0.25">
      <c r="A50" s="58">
        <v>2210</v>
      </c>
      <c r="B50" s="59"/>
      <c r="C50" s="59"/>
      <c r="D50" s="60"/>
      <c r="E50" s="38" t="s">
        <v>174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92">
        <v>0</v>
      </c>
      <c r="V50" s="93"/>
      <c r="W50" s="93"/>
      <c r="X50" s="93"/>
      <c r="Y50" s="94"/>
      <c r="Z50" s="92">
        <v>0</v>
      </c>
      <c r="AA50" s="93"/>
      <c r="AB50" s="93"/>
      <c r="AC50" s="93"/>
      <c r="AD50" s="94"/>
      <c r="AE50" s="92">
        <v>0</v>
      </c>
      <c r="AF50" s="93"/>
      <c r="AG50" s="93"/>
      <c r="AH50" s="94"/>
      <c r="AI50" s="92">
        <f>IF(ISNUMBER(U50),U50,0)+IF(ISNUMBER(Z50),Z50,0)</f>
        <v>0</v>
      </c>
      <c r="AJ50" s="93"/>
      <c r="AK50" s="93"/>
      <c r="AL50" s="93"/>
      <c r="AM50" s="94"/>
      <c r="AN50" s="92">
        <v>6000</v>
      </c>
      <c r="AO50" s="93"/>
      <c r="AP50" s="93"/>
      <c r="AQ50" s="93"/>
      <c r="AR50" s="94"/>
      <c r="AS50" s="92">
        <v>0</v>
      </c>
      <c r="AT50" s="93"/>
      <c r="AU50" s="93"/>
      <c r="AV50" s="93"/>
      <c r="AW50" s="94"/>
      <c r="AX50" s="92">
        <v>0</v>
      </c>
      <c r="AY50" s="93"/>
      <c r="AZ50" s="93"/>
      <c r="BA50" s="94"/>
      <c r="BB50" s="92">
        <f>IF(ISNUMBER(AN50),AN50,0)+IF(ISNUMBER(AS50),AS50,0)</f>
        <v>6000</v>
      </c>
      <c r="BC50" s="93"/>
      <c r="BD50" s="93"/>
      <c r="BE50" s="93"/>
      <c r="BF50" s="94"/>
      <c r="BG50" s="92">
        <v>6000</v>
      </c>
      <c r="BH50" s="93"/>
      <c r="BI50" s="93"/>
      <c r="BJ50" s="93"/>
      <c r="BK50" s="94"/>
      <c r="BL50" s="92">
        <v>0</v>
      </c>
      <c r="BM50" s="93"/>
      <c r="BN50" s="93"/>
      <c r="BO50" s="93"/>
      <c r="BP50" s="94"/>
      <c r="BQ50" s="92">
        <v>0</v>
      </c>
      <c r="BR50" s="93"/>
      <c r="BS50" s="93"/>
      <c r="BT50" s="94"/>
      <c r="BU50" s="92">
        <f>IF(ISNUMBER(BG50),BG50,0)+IF(ISNUMBER(BL50),BL50,0)</f>
        <v>6000</v>
      </c>
      <c r="BV50" s="93"/>
      <c r="BW50" s="93"/>
      <c r="BX50" s="93"/>
      <c r="BY50" s="94"/>
      <c r="CA50" s="24" t="s">
        <v>26</v>
      </c>
    </row>
    <row r="51" spans="1:79" s="24" customFormat="1" ht="12.75" customHeight="1" x14ac:dyDescent="0.25">
      <c r="A51" s="58">
        <v>2240</v>
      </c>
      <c r="B51" s="59"/>
      <c r="C51" s="59"/>
      <c r="D51" s="60"/>
      <c r="E51" s="38" t="s">
        <v>175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92">
        <v>8715</v>
      </c>
      <c r="V51" s="93"/>
      <c r="W51" s="93"/>
      <c r="X51" s="93"/>
      <c r="Y51" s="94"/>
      <c r="Z51" s="92">
        <v>0</v>
      </c>
      <c r="AA51" s="93"/>
      <c r="AB51" s="93"/>
      <c r="AC51" s="93"/>
      <c r="AD51" s="94"/>
      <c r="AE51" s="92">
        <v>0</v>
      </c>
      <c r="AF51" s="93"/>
      <c r="AG51" s="93"/>
      <c r="AH51" s="94"/>
      <c r="AI51" s="92">
        <f>IF(ISNUMBER(U51),U51,0)+IF(ISNUMBER(Z51),Z51,0)</f>
        <v>8715</v>
      </c>
      <c r="AJ51" s="93"/>
      <c r="AK51" s="93"/>
      <c r="AL51" s="93"/>
      <c r="AM51" s="94"/>
      <c r="AN51" s="92">
        <v>47300</v>
      </c>
      <c r="AO51" s="93"/>
      <c r="AP51" s="93"/>
      <c r="AQ51" s="93"/>
      <c r="AR51" s="94"/>
      <c r="AS51" s="92">
        <v>0</v>
      </c>
      <c r="AT51" s="93"/>
      <c r="AU51" s="93"/>
      <c r="AV51" s="93"/>
      <c r="AW51" s="94"/>
      <c r="AX51" s="92">
        <v>0</v>
      </c>
      <c r="AY51" s="93"/>
      <c r="AZ51" s="93"/>
      <c r="BA51" s="94"/>
      <c r="BB51" s="92">
        <f>IF(ISNUMBER(AN51),AN51,0)+IF(ISNUMBER(AS51),AS51,0)</f>
        <v>47300</v>
      </c>
      <c r="BC51" s="93"/>
      <c r="BD51" s="93"/>
      <c r="BE51" s="93"/>
      <c r="BF51" s="94"/>
      <c r="BG51" s="92">
        <v>47300</v>
      </c>
      <c r="BH51" s="93"/>
      <c r="BI51" s="93"/>
      <c r="BJ51" s="93"/>
      <c r="BK51" s="94"/>
      <c r="BL51" s="92">
        <v>0</v>
      </c>
      <c r="BM51" s="93"/>
      <c r="BN51" s="93"/>
      <c r="BO51" s="93"/>
      <c r="BP51" s="94"/>
      <c r="BQ51" s="92">
        <v>0</v>
      </c>
      <c r="BR51" s="93"/>
      <c r="BS51" s="93"/>
      <c r="BT51" s="94"/>
      <c r="BU51" s="92">
        <f>IF(ISNUMBER(BG51),BG51,0)+IF(ISNUMBER(BL51),BL51,0)</f>
        <v>47300</v>
      </c>
      <c r="BV51" s="93"/>
      <c r="BW51" s="93"/>
      <c r="BX51" s="93"/>
      <c r="BY51" s="94"/>
    </row>
    <row r="52" spans="1:79" s="25" customFormat="1" ht="12.75" customHeight="1" x14ac:dyDescent="0.25">
      <c r="A52" s="100"/>
      <c r="B52" s="101"/>
      <c r="C52" s="101"/>
      <c r="D52" s="102"/>
      <c r="E52" s="53" t="s">
        <v>147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5"/>
      <c r="U52" s="88">
        <v>8715</v>
      </c>
      <c r="V52" s="89"/>
      <c r="W52" s="89"/>
      <c r="X52" s="89"/>
      <c r="Y52" s="90"/>
      <c r="Z52" s="88">
        <v>0</v>
      </c>
      <c r="AA52" s="89"/>
      <c r="AB52" s="89"/>
      <c r="AC52" s="89"/>
      <c r="AD52" s="90"/>
      <c r="AE52" s="88">
        <v>0</v>
      </c>
      <c r="AF52" s="89"/>
      <c r="AG52" s="89"/>
      <c r="AH52" s="90"/>
      <c r="AI52" s="88">
        <f>IF(ISNUMBER(U52),U52,0)+IF(ISNUMBER(Z52),Z52,0)</f>
        <v>8715</v>
      </c>
      <c r="AJ52" s="89"/>
      <c r="AK52" s="89"/>
      <c r="AL52" s="89"/>
      <c r="AM52" s="90"/>
      <c r="AN52" s="88">
        <v>53300</v>
      </c>
      <c r="AO52" s="89"/>
      <c r="AP52" s="89"/>
      <c r="AQ52" s="89"/>
      <c r="AR52" s="90"/>
      <c r="AS52" s="88">
        <v>0</v>
      </c>
      <c r="AT52" s="89"/>
      <c r="AU52" s="89"/>
      <c r="AV52" s="89"/>
      <c r="AW52" s="90"/>
      <c r="AX52" s="88">
        <v>0</v>
      </c>
      <c r="AY52" s="89"/>
      <c r="AZ52" s="89"/>
      <c r="BA52" s="90"/>
      <c r="BB52" s="88">
        <f>IF(ISNUMBER(AN52),AN52,0)+IF(ISNUMBER(AS52),AS52,0)</f>
        <v>53300</v>
      </c>
      <c r="BC52" s="89"/>
      <c r="BD52" s="89"/>
      <c r="BE52" s="89"/>
      <c r="BF52" s="90"/>
      <c r="BG52" s="88">
        <f>BG50+BG51</f>
        <v>53300</v>
      </c>
      <c r="BH52" s="89"/>
      <c r="BI52" s="89"/>
      <c r="BJ52" s="89"/>
      <c r="BK52" s="90"/>
      <c r="BL52" s="88">
        <v>0</v>
      </c>
      <c r="BM52" s="89"/>
      <c r="BN52" s="89"/>
      <c r="BO52" s="89"/>
      <c r="BP52" s="90"/>
      <c r="BQ52" s="88">
        <v>0</v>
      </c>
      <c r="BR52" s="89"/>
      <c r="BS52" s="89"/>
      <c r="BT52" s="90"/>
      <c r="BU52" s="88">
        <f>IF(ISNUMBER(BG52),BG52,0)+IF(ISNUMBER(BL52),BL52,0)</f>
        <v>53300</v>
      </c>
      <c r="BV52" s="89"/>
      <c r="BW52" s="89"/>
      <c r="BX52" s="89"/>
      <c r="BY52" s="90"/>
    </row>
    <row r="54" spans="1:79" ht="14.25" customHeight="1" x14ac:dyDescent="0.25">
      <c r="A54" s="49" t="s">
        <v>215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79" ht="15" customHeight="1" x14ac:dyDescent="0.25">
      <c r="A55" s="56" t="s">
        <v>202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</row>
    <row r="56" spans="1:79" s="27" customFormat="1" ht="23.15" customHeight="1" x14ac:dyDescent="0.25">
      <c r="A56" s="139" t="s">
        <v>119</v>
      </c>
      <c r="B56" s="140"/>
      <c r="C56" s="140"/>
      <c r="D56" s="140"/>
      <c r="E56" s="141"/>
      <c r="F56" s="51" t="s">
        <v>19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35" t="s">
        <v>203</v>
      </c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7"/>
      <c r="AN56" s="35" t="s">
        <v>206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7"/>
      <c r="BG56" s="35" t="s">
        <v>213</v>
      </c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7"/>
    </row>
    <row r="57" spans="1:79" s="27" customFormat="1" ht="51.75" customHeight="1" x14ac:dyDescent="0.25">
      <c r="A57" s="142"/>
      <c r="B57" s="143"/>
      <c r="C57" s="143"/>
      <c r="D57" s="143"/>
      <c r="E57" s="144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35" t="s">
        <v>4</v>
      </c>
      <c r="V57" s="36"/>
      <c r="W57" s="36"/>
      <c r="X57" s="36"/>
      <c r="Y57" s="37"/>
      <c r="Z57" s="35" t="s">
        <v>3</v>
      </c>
      <c r="AA57" s="36"/>
      <c r="AB57" s="36"/>
      <c r="AC57" s="36"/>
      <c r="AD57" s="37"/>
      <c r="AE57" s="35" t="s">
        <v>116</v>
      </c>
      <c r="AF57" s="36"/>
      <c r="AG57" s="36"/>
      <c r="AH57" s="37"/>
      <c r="AI57" s="35" t="s">
        <v>5</v>
      </c>
      <c r="AJ57" s="36"/>
      <c r="AK57" s="36"/>
      <c r="AL57" s="36"/>
      <c r="AM57" s="37"/>
      <c r="AN57" s="35" t="s">
        <v>4</v>
      </c>
      <c r="AO57" s="36"/>
      <c r="AP57" s="36"/>
      <c r="AQ57" s="36"/>
      <c r="AR57" s="37"/>
      <c r="AS57" s="35" t="s">
        <v>3</v>
      </c>
      <c r="AT57" s="36"/>
      <c r="AU57" s="36"/>
      <c r="AV57" s="36"/>
      <c r="AW57" s="37"/>
      <c r="AX57" s="35" t="s">
        <v>116</v>
      </c>
      <c r="AY57" s="36"/>
      <c r="AZ57" s="36"/>
      <c r="BA57" s="37"/>
      <c r="BB57" s="35" t="s">
        <v>96</v>
      </c>
      <c r="BC57" s="36"/>
      <c r="BD57" s="36"/>
      <c r="BE57" s="36"/>
      <c r="BF57" s="37"/>
      <c r="BG57" s="35" t="s">
        <v>4</v>
      </c>
      <c r="BH57" s="36"/>
      <c r="BI57" s="36"/>
      <c r="BJ57" s="36"/>
      <c r="BK57" s="37"/>
      <c r="BL57" s="35" t="s">
        <v>3</v>
      </c>
      <c r="BM57" s="36"/>
      <c r="BN57" s="36"/>
      <c r="BO57" s="36"/>
      <c r="BP57" s="37"/>
      <c r="BQ57" s="35" t="s">
        <v>116</v>
      </c>
      <c r="BR57" s="36"/>
      <c r="BS57" s="36"/>
      <c r="BT57" s="37"/>
      <c r="BU57" s="51" t="s">
        <v>97</v>
      </c>
      <c r="BV57" s="51"/>
      <c r="BW57" s="51"/>
      <c r="BX57" s="51"/>
      <c r="BY57" s="51"/>
    </row>
    <row r="58" spans="1:79" s="26" customFormat="1" ht="15" customHeight="1" x14ac:dyDescent="0.25">
      <c r="A58" s="61">
        <v>1</v>
      </c>
      <c r="B58" s="95"/>
      <c r="C58" s="95"/>
      <c r="D58" s="95"/>
      <c r="E58" s="96"/>
      <c r="F58" s="61">
        <v>2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6"/>
      <c r="U58" s="61">
        <v>3</v>
      </c>
      <c r="V58" s="95"/>
      <c r="W58" s="95"/>
      <c r="X58" s="95"/>
      <c r="Y58" s="96"/>
      <c r="Z58" s="61">
        <v>4</v>
      </c>
      <c r="AA58" s="95"/>
      <c r="AB58" s="95"/>
      <c r="AC58" s="95"/>
      <c r="AD58" s="96"/>
      <c r="AE58" s="61">
        <v>5</v>
      </c>
      <c r="AF58" s="95"/>
      <c r="AG58" s="95"/>
      <c r="AH58" s="96"/>
      <c r="AI58" s="61">
        <v>6</v>
      </c>
      <c r="AJ58" s="95"/>
      <c r="AK58" s="95"/>
      <c r="AL58" s="95"/>
      <c r="AM58" s="96"/>
      <c r="AN58" s="61">
        <v>7</v>
      </c>
      <c r="AO58" s="95"/>
      <c r="AP58" s="95"/>
      <c r="AQ58" s="95"/>
      <c r="AR58" s="96"/>
      <c r="AS58" s="61">
        <v>8</v>
      </c>
      <c r="AT58" s="95"/>
      <c r="AU58" s="95"/>
      <c r="AV58" s="95"/>
      <c r="AW58" s="96"/>
      <c r="AX58" s="61">
        <v>9</v>
      </c>
      <c r="AY58" s="95"/>
      <c r="AZ58" s="95"/>
      <c r="BA58" s="96"/>
      <c r="BB58" s="61">
        <v>10</v>
      </c>
      <c r="BC58" s="95"/>
      <c r="BD58" s="95"/>
      <c r="BE58" s="95"/>
      <c r="BF58" s="96"/>
      <c r="BG58" s="61">
        <v>11</v>
      </c>
      <c r="BH58" s="95"/>
      <c r="BI58" s="95"/>
      <c r="BJ58" s="95"/>
      <c r="BK58" s="96"/>
      <c r="BL58" s="61">
        <v>12</v>
      </c>
      <c r="BM58" s="95"/>
      <c r="BN58" s="95"/>
      <c r="BO58" s="95"/>
      <c r="BP58" s="96"/>
      <c r="BQ58" s="61">
        <v>13</v>
      </c>
      <c r="BR58" s="95"/>
      <c r="BS58" s="95"/>
      <c r="BT58" s="96"/>
      <c r="BU58" s="48">
        <v>14</v>
      </c>
      <c r="BV58" s="48"/>
      <c r="BW58" s="48"/>
      <c r="BX58" s="48"/>
      <c r="BY58" s="48"/>
    </row>
    <row r="59" spans="1:79" s="23" customFormat="1" ht="13.5" hidden="1" customHeight="1" x14ac:dyDescent="0.3">
      <c r="A59" s="58" t="s">
        <v>64</v>
      </c>
      <c r="B59" s="59"/>
      <c r="C59" s="59"/>
      <c r="D59" s="59"/>
      <c r="E59" s="60"/>
      <c r="F59" s="58" t="s">
        <v>57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0"/>
      <c r="U59" s="58" t="s">
        <v>65</v>
      </c>
      <c r="V59" s="59"/>
      <c r="W59" s="59"/>
      <c r="X59" s="59"/>
      <c r="Y59" s="60"/>
      <c r="Z59" s="58" t="s">
        <v>66</v>
      </c>
      <c r="AA59" s="59"/>
      <c r="AB59" s="59"/>
      <c r="AC59" s="59"/>
      <c r="AD59" s="60"/>
      <c r="AE59" s="58" t="s">
        <v>91</v>
      </c>
      <c r="AF59" s="59"/>
      <c r="AG59" s="59"/>
      <c r="AH59" s="60"/>
      <c r="AI59" s="97" t="s">
        <v>170</v>
      </c>
      <c r="AJ59" s="98"/>
      <c r="AK59" s="98"/>
      <c r="AL59" s="98"/>
      <c r="AM59" s="99"/>
      <c r="AN59" s="58" t="s">
        <v>67</v>
      </c>
      <c r="AO59" s="59"/>
      <c r="AP59" s="59"/>
      <c r="AQ59" s="59"/>
      <c r="AR59" s="60"/>
      <c r="AS59" s="58" t="s">
        <v>68</v>
      </c>
      <c r="AT59" s="59"/>
      <c r="AU59" s="59"/>
      <c r="AV59" s="59"/>
      <c r="AW59" s="60"/>
      <c r="AX59" s="58" t="s">
        <v>92</v>
      </c>
      <c r="AY59" s="59"/>
      <c r="AZ59" s="59"/>
      <c r="BA59" s="60"/>
      <c r="BB59" s="97" t="s">
        <v>170</v>
      </c>
      <c r="BC59" s="98"/>
      <c r="BD59" s="98"/>
      <c r="BE59" s="98"/>
      <c r="BF59" s="99"/>
      <c r="BG59" s="58" t="s">
        <v>58</v>
      </c>
      <c r="BH59" s="59"/>
      <c r="BI59" s="59"/>
      <c r="BJ59" s="59"/>
      <c r="BK59" s="60"/>
      <c r="BL59" s="58" t="s">
        <v>59</v>
      </c>
      <c r="BM59" s="59"/>
      <c r="BN59" s="59"/>
      <c r="BO59" s="59"/>
      <c r="BP59" s="60"/>
      <c r="BQ59" s="58" t="s">
        <v>93</v>
      </c>
      <c r="BR59" s="59"/>
      <c r="BS59" s="59"/>
      <c r="BT59" s="60"/>
      <c r="BU59" s="57" t="s">
        <v>170</v>
      </c>
      <c r="BV59" s="57"/>
      <c r="BW59" s="57"/>
      <c r="BX59" s="57"/>
      <c r="BY59" s="57"/>
      <c r="CA59" s="23" t="s">
        <v>27</v>
      </c>
    </row>
    <row r="60" spans="1:79" s="25" customFormat="1" ht="12.75" customHeight="1" x14ac:dyDescent="0.25">
      <c r="A60" s="100"/>
      <c r="B60" s="101"/>
      <c r="C60" s="101"/>
      <c r="D60" s="101"/>
      <c r="E60" s="102"/>
      <c r="F60" s="100" t="s">
        <v>147</v>
      </c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88"/>
      <c r="V60" s="89"/>
      <c r="W60" s="89"/>
      <c r="X60" s="89"/>
      <c r="Y60" s="90"/>
      <c r="Z60" s="88"/>
      <c r="AA60" s="89"/>
      <c r="AB60" s="89"/>
      <c r="AC60" s="89"/>
      <c r="AD60" s="90"/>
      <c r="AE60" s="88"/>
      <c r="AF60" s="89"/>
      <c r="AG60" s="89"/>
      <c r="AH60" s="90"/>
      <c r="AI60" s="88">
        <f>IF(ISNUMBER(U60),U60,0)+IF(ISNUMBER(Z60),Z60,0)</f>
        <v>0</v>
      </c>
      <c r="AJ60" s="89"/>
      <c r="AK60" s="89"/>
      <c r="AL60" s="89"/>
      <c r="AM60" s="90"/>
      <c r="AN60" s="88"/>
      <c r="AO60" s="89"/>
      <c r="AP60" s="89"/>
      <c r="AQ60" s="89"/>
      <c r="AR60" s="90"/>
      <c r="AS60" s="88"/>
      <c r="AT60" s="89"/>
      <c r="AU60" s="89"/>
      <c r="AV60" s="89"/>
      <c r="AW60" s="90"/>
      <c r="AX60" s="88"/>
      <c r="AY60" s="89"/>
      <c r="AZ60" s="89"/>
      <c r="BA60" s="90"/>
      <c r="BB60" s="88">
        <f>IF(ISNUMBER(AN60),AN60,0)+IF(ISNUMBER(AS60),AS60,0)</f>
        <v>0</v>
      </c>
      <c r="BC60" s="89"/>
      <c r="BD60" s="89"/>
      <c r="BE60" s="89"/>
      <c r="BF60" s="90"/>
      <c r="BG60" s="88"/>
      <c r="BH60" s="89"/>
      <c r="BI60" s="89"/>
      <c r="BJ60" s="89"/>
      <c r="BK60" s="90"/>
      <c r="BL60" s="88"/>
      <c r="BM60" s="89"/>
      <c r="BN60" s="89"/>
      <c r="BO60" s="89"/>
      <c r="BP60" s="90"/>
      <c r="BQ60" s="88"/>
      <c r="BR60" s="89"/>
      <c r="BS60" s="89"/>
      <c r="BT60" s="90"/>
      <c r="BU60" s="88">
        <f>IF(ISNUMBER(BG60),BG60,0)+IF(ISNUMBER(BL60),BL60,0)</f>
        <v>0</v>
      </c>
      <c r="BV60" s="89"/>
      <c r="BW60" s="89"/>
      <c r="BX60" s="89"/>
      <c r="BY60" s="90"/>
      <c r="CA60" s="25" t="s">
        <v>28</v>
      </c>
    </row>
    <row r="62" spans="1:79" ht="14.25" customHeight="1" x14ac:dyDescent="0.25">
      <c r="A62" s="49" t="s">
        <v>230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</row>
    <row r="63" spans="1:79" ht="15" customHeight="1" x14ac:dyDescent="0.25">
      <c r="A63" s="56" t="s">
        <v>202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</row>
    <row r="64" spans="1:79" s="27" customFormat="1" ht="23.15" customHeight="1" x14ac:dyDescent="0.25">
      <c r="A64" s="139" t="s">
        <v>118</v>
      </c>
      <c r="B64" s="140"/>
      <c r="C64" s="140"/>
      <c r="D64" s="141"/>
      <c r="E64" s="139" t="s">
        <v>19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1"/>
      <c r="X64" s="35" t="s">
        <v>224</v>
      </c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7"/>
      <c r="AR64" s="51" t="s">
        <v>229</v>
      </c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</row>
    <row r="65" spans="1:79" s="27" customFormat="1" ht="48.75" customHeight="1" x14ac:dyDescent="0.25">
      <c r="A65" s="142"/>
      <c r="B65" s="143"/>
      <c r="C65" s="143"/>
      <c r="D65" s="144"/>
      <c r="E65" s="142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4"/>
      <c r="X65" s="139" t="s">
        <v>4</v>
      </c>
      <c r="Y65" s="140"/>
      <c r="Z65" s="140"/>
      <c r="AA65" s="140"/>
      <c r="AB65" s="141"/>
      <c r="AC65" s="139" t="s">
        <v>3</v>
      </c>
      <c r="AD65" s="140"/>
      <c r="AE65" s="140"/>
      <c r="AF65" s="140"/>
      <c r="AG65" s="141"/>
      <c r="AH65" s="35" t="s">
        <v>116</v>
      </c>
      <c r="AI65" s="36"/>
      <c r="AJ65" s="36"/>
      <c r="AK65" s="36"/>
      <c r="AL65" s="37"/>
      <c r="AM65" s="35" t="s">
        <v>5</v>
      </c>
      <c r="AN65" s="36"/>
      <c r="AO65" s="36"/>
      <c r="AP65" s="36"/>
      <c r="AQ65" s="37"/>
      <c r="AR65" s="35" t="s">
        <v>4</v>
      </c>
      <c r="AS65" s="36"/>
      <c r="AT65" s="36"/>
      <c r="AU65" s="36"/>
      <c r="AV65" s="37"/>
      <c r="AW65" s="35" t="s">
        <v>3</v>
      </c>
      <c r="AX65" s="36"/>
      <c r="AY65" s="36"/>
      <c r="AZ65" s="36"/>
      <c r="BA65" s="37"/>
      <c r="BB65" s="35" t="s">
        <v>116</v>
      </c>
      <c r="BC65" s="36"/>
      <c r="BD65" s="36"/>
      <c r="BE65" s="36"/>
      <c r="BF65" s="37"/>
      <c r="BG65" s="35" t="s">
        <v>96</v>
      </c>
      <c r="BH65" s="36"/>
      <c r="BI65" s="36"/>
      <c r="BJ65" s="36"/>
      <c r="BK65" s="37"/>
    </row>
    <row r="66" spans="1:79" s="26" customFormat="1" ht="12.75" customHeight="1" x14ac:dyDescent="0.25">
      <c r="A66" s="61">
        <v>1</v>
      </c>
      <c r="B66" s="95"/>
      <c r="C66" s="95"/>
      <c r="D66" s="96"/>
      <c r="E66" s="61">
        <v>2</v>
      </c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6"/>
      <c r="X66" s="61">
        <v>3</v>
      </c>
      <c r="Y66" s="95"/>
      <c r="Z66" s="95"/>
      <c r="AA66" s="95"/>
      <c r="AB66" s="96"/>
      <c r="AC66" s="61">
        <v>4</v>
      </c>
      <c r="AD66" s="95"/>
      <c r="AE66" s="95"/>
      <c r="AF66" s="95"/>
      <c r="AG66" s="96"/>
      <c r="AH66" s="61">
        <v>5</v>
      </c>
      <c r="AI66" s="95"/>
      <c r="AJ66" s="95"/>
      <c r="AK66" s="95"/>
      <c r="AL66" s="96"/>
      <c r="AM66" s="61">
        <v>6</v>
      </c>
      <c r="AN66" s="95"/>
      <c r="AO66" s="95"/>
      <c r="AP66" s="95"/>
      <c r="AQ66" s="96"/>
      <c r="AR66" s="61">
        <v>7</v>
      </c>
      <c r="AS66" s="95"/>
      <c r="AT66" s="95"/>
      <c r="AU66" s="95"/>
      <c r="AV66" s="96"/>
      <c r="AW66" s="61">
        <v>8</v>
      </c>
      <c r="AX66" s="95"/>
      <c r="AY66" s="95"/>
      <c r="AZ66" s="95"/>
      <c r="BA66" s="96"/>
      <c r="BB66" s="61">
        <v>9</v>
      </c>
      <c r="BC66" s="95"/>
      <c r="BD66" s="95"/>
      <c r="BE66" s="95"/>
      <c r="BF66" s="96"/>
      <c r="BG66" s="61">
        <v>10</v>
      </c>
      <c r="BH66" s="95"/>
      <c r="BI66" s="95"/>
      <c r="BJ66" s="95"/>
      <c r="BK66" s="96"/>
    </row>
    <row r="67" spans="1:79" s="23" customFormat="1" ht="12.75" hidden="1" customHeight="1" x14ac:dyDescent="0.3">
      <c r="A67" s="58" t="s">
        <v>64</v>
      </c>
      <c r="B67" s="59"/>
      <c r="C67" s="59"/>
      <c r="D67" s="60"/>
      <c r="E67" s="58" t="s">
        <v>57</v>
      </c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60"/>
      <c r="X67" s="147" t="s">
        <v>60</v>
      </c>
      <c r="Y67" s="148"/>
      <c r="Z67" s="148"/>
      <c r="AA67" s="148"/>
      <c r="AB67" s="152"/>
      <c r="AC67" s="147" t="s">
        <v>61</v>
      </c>
      <c r="AD67" s="148"/>
      <c r="AE67" s="148"/>
      <c r="AF67" s="148"/>
      <c r="AG67" s="152"/>
      <c r="AH67" s="58" t="s">
        <v>94</v>
      </c>
      <c r="AI67" s="59"/>
      <c r="AJ67" s="59"/>
      <c r="AK67" s="59"/>
      <c r="AL67" s="60"/>
      <c r="AM67" s="97" t="s">
        <v>171</v>
      </c>
      <c r="AN67" s="98"/>
      <c r="AO67" s="98"/>
      <c r="AP67" s="98"/>
      <c r="AQ67" s="99"/>
      <c r="AR67" s="58" t="s">
        <v>62</v>
      </c>
      <c r="AS67" s="59"/>
      <c r="AT67" s="59"/>
      <c r="AU67" s="59"/>
      <c r="AV67" s="60"/>
      <c r="AW67" s="58" t="s">
        <v>63</v>
      </c>
      <c r="AX67" s="59"/>
      <c r="AY67" s="59"/>
      <c r="AZ67" s="59"/>
      <c r="BA67" s="60"/>
      <c r="BB67" s="58" t="s">
        <v>95</v>
      </c>
      <c r="BC67" s="59"/>
      <c r="BD67" s="59"/>
      <c r="BE67" s="59"/>
      <c r="BF67" s="60"/>
      <c r="BG67" s="97" t="s">
        <v>171</v>
      </c>
      <c r="BH67" s="98"/>
      <c r="BI67" s="98"/>
      <c r="BJ67" s="98"/>
      <c r="BK67" s="99"/>
      <c r="CA67" s="23" t="s">
        <v>29</v>
      </c>
    </row>
    <row r="68" spans="1:79" s="24" customFormat="1" ht="12.75" customHeight="1" x14ac:dyDescent="0.25">
      <c r="A68" s="58">
        <v>2210</v>
      </c>
      <c r="B68" s="59"/>
      <c r="C68" s="59"/>
      <c r="D68" s="60"/>
      <c r="E68" s="38" t="s">
        <v>174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40"/>
      <c r="X68" s="92">
        <v>0</v>
      </c>
      <c r="Y68" s="93"/>
      <c r="Z68" s="93"/>
      <c r="AA68" s="93"/>
      <c r="AB68" s="94"/>
      <c r="AC68" s="92">
        <v>0</v>
      </c>
      <c r="AD68" s="93"/>
      <c r="AE68" s="93"/>
      <c r="AF68" s="93"/>
      <c r="AG68" s="94"/>
      <c r="AH68" s="92">
        <v>0</v>
      </c>
      <c r="AI68" s="93"/>
      <c r="AJ68" s="93"/>
      <c r="AK68" s="93"/>
      <c r="AL68" s="94"/>
      <c r="AM68" s="92">
        <f>IF(ISNUMBER(X68),X68,0)+IF(ISNUMBER(AC68),AC68,0)</f>
        <v>0</v>
      </c>
      <c r="AN68" s="93"/>
      <c r="AO68" s="93"/>
      <c r="AP68" s="93"/>
      <c r="AQ68" s="94"/>
      <c r="AR68" s="92">
        <v>0</v>
      </c>
      <c r="AS68" s="93"/>
      <c r="AT68" s="93"/>
      <c r="AU68" s="93"/>
      <c r="AV68" s="94"/>
      <c r="AW68" s="92">
        <v>0</v>
      </c>
      <c r="AX68" s="93"/>
      <c r="AY68" s="93"/>
      <c r="AZ68" s="93"/>
      <c r="BA68" s="94"/>
      <c r="BB68" s="92">
        <v>0</v>
      </c>
      <c r="BC68" s="93"/>
      <c r="BD68" s="93"/>
      <c r="BE68" s="93"/>
      <c r="BF68" s="94"/>
      <c r="BG68" s="62">
        <f>IF(ISNUMBER(AR68),AR68,0)+IF(ISNUMBER(AW68),AW68,0)</f>
        <v>0</v>
      </c>
      <c r="BH68" s="62"/>
      <c r="BI68" s="62"/>
      <c r="BJ68" s="62"/>
      <c r="BK68" s="62"/>
      <c r="CA68" s="24" t="s">
        <v>30</v>
      </c>
    </row>
    <row r="69" spans="1:79" s="24" customFormat="1" ht="12.75" customHeight="1" x14ac:dyDescent="0.25">
      <c r="A69" s="58">
        <v>2240</v>
      </c>
      <c r="B69" s="59"/>
      <c r="C69" s="59"/>
      <c r="D69" s="60"/>
      <c r="E69" s="38" t="s">
        <v>175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92">
        <v>0</v>
      </c>
      <c r="Y69" s="93"/>
      <c r="Z69" s="93"/>
      <c r="AA69" s="93"/>
      <c r="AB69" s="94"/>
      <c r="AC69" s="92">
        <v>0</v>
      </c>
      <c r="AD69" s="93"/>
      <c r="AE69" s="93"/>
      <c r="AF69" s="93"/>
      <c r="AG69" s="94"/>
      <c r="AH69" s="92">
        <v>0</v>
      </c>
      <c r="AI69" s="93"/>
      <c r="AJ69" s="93"/>
      <c r="AK69" s="93"/>
      <c r="AL69" s="94"/>
      <c r="AM69" s="92">
        <f>IF(ISNUMBER(X69),X69,0)+IF(ISNUMBER(AC69),AC69,0)</f>
        <v>0</v>
      </c>
      <c r="AN69" s="93"/>
      <c r="AO69" s="93"/>
      <c r="AP69" s="93"/>
      <c r="AQ69" s="94"/>
      <c r="AR69" s="92">
        <v>0</v>
      </c>
      <c r="AS69" s="93"/>
      <c r="AT69" s="93"/>
      <c r="AU69" s="93"/>
      <c r="AV69" s="94"/>
      <c r="AW69" s="92">
        <v>0</v>
      </c>
      <c r="AX69" s="93"/>
      <c r="AY69" s="93"/>
      <c r="AZ69" s="93"/>
      <c r="BA69" s="94"/>
      <c r="BB69" s="92">
        <v>0</v>
      </c>
      <c r="BC69" s="93"/>
      <c r="BD69" s="93"/>
      <c r="BE69" s="93"/>
      <c r="BF69" s="94"/>
      <c r="BG69" s="62">
        <f>IF(ISNUMBER(AR69),AR69,0)+IF(ISNUMBER(AW69),AW69,0)</f>
        <v>0</v>
      </c>
      <c r="BH69" s="62"/>
      <c r="BI69" s="62"/>
      <c r="BJ69" s="62"/>
      <c r="BK69" s="62"/>
    </row>
    <row r="70" spans="1:79" s="25" customFormat="1" ht="12.75" customHeight="1" x14ac:dyDescent="0.25">
      <c r="A70" s="100"/>
      <c r="B70" s="101"/>
      <c r="C70" s="101"/>
      <c r="D70" s="102"/>
      <c r="E70" s="53" t="s">
        <v>147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5"/>
      <c r="X70" s="88">
        <v>0</v>
      </c>
      <c r="Y70" s="89"/>
      <c r="Z70" s="89"/>
      <c r="AA70" s="89"/>
      <c r="AB70" s="90"/>
      <c r="AC70" s="88">
        <v>0</v>
      </c>
      <c r="AD70" s="89"/>
      <c r="AE70" s="89"/>
      <c r="AF70" s="89"/>
      <c r="AG70" s="90"/>
      <c r="AH70" s="88">
        <v>0</v>
      </c>
      <c r="AI70" s="89"/>
      <c r="AJ70" s="89"/>
      <c r="AK70" s="89"/>
      <c r="AL70" s="90"/>
      <c r="AM70" s="88">
        <f>IF(ISNUMBER(X70),X70,0)+IF(ISNUMBER(AC70),AC70,0)</f>
        <v>0</v>
      </c>
      <c r="AN70" s="89"/>
      <c r="AO70" s="89"/>
      <c r="AP70" s="89"/>
      <c r="AQ70" s="90"/>
      <c r="AR70" s="88">
        <v>0</v>
      </c>
      <c r="AS70" s="89"/>
      <c r="AT70" s="89"/>
      <c r="AU70" s="89"/>
      <c r="AV70" s="90"/>
      <c r="AW70" s="88">
        <v>0</v>
      </c>
      <c r="AX70" s="89"/>
      <c r="AY70" s="89"/>
      <c r="AZ70" s="89"/>
      <c r="BA70" s="90"/>
      <c r="BB70" s="88">
        <v>0</v>
      </c>
      <c r="BC70" s="89"/>
      <c r="BD70" s="89"/>
      <c r="BE70" s="89"/>
      <c r="BF70" s="90"/>
      <c r="BG70" s="91">
        <f>IF(ISNUMBER(AR70),AR70,0)+IF(ISNUMBER(AW70),AW70,0)</f>
        <v>0</v>
      </c>
      <c r="BH70" s="91"/>
      <c r="BI70" s="91"/>
      <c r="BJ70" s="91"/>
      <c r="BK70" s="91"/>
    </row>
    <row r="72" spans="1:79" ht="14.25" customHeight="1" x14ac:dyDescent="0.25">
      <c r="A72" s="49" t="s">
        <v>231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79" ht="15" customHeight="1" x14ac:dyDescent="0.25">
      <c r="A73" s="56" t="s">
        <v>202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</row>
    <row r="74" spans="1:79" s="27" customFormat="1" ht="23.15" customHeight="1" x14ac:dyDescent="0.25">
      <c r="A74" s="139" t="s">
        <v>119</v>
      </c>
      <c r="B74" s="140"/>
      <c r="C74" s="140"/>
      <c r="D74" s="140"/>
      <c r="E74" s="141"/>
      <c r="F74" s="139" t="s">
        <v>19</v>
      </c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1"/>
      <c r="X74" s="51" t="s">
        <v>224</v>
      </c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35" t="s">
        <v>229</v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7"/>
    </row>
    <row r="75" spans="1:79" s="27" customFormat="1" ht="53.25" customHeight="1" x14ac:dyDescent="0.25">
      <c r="A75" s="142"/>
      <c r="B75" s="143"/>
      <c r="C75" s="143"/>
      <c r="D75" s="143"/>
      <c r="E75" s="144"/>
      <c r="F75" s="142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4"/>
      <c r="X75" s="35" t="s">
        <v>4</v>
      </c>
      <c r="Y75" s="36"/>
      <c r="Z75" s="36"/>
      <c r="AA75" s="36"/>
      <c r="AB75" s="37"/>
      <c r="AC75" s="35" t="s">
        <v>3</v>
      </c>
      <c r="AD75" s="36"/>
      <c r="AE75" s="36"/>
      <c r="AF75" s="36"/>
      <c r="AG75" s="37"/>
      <c r="AH75" s="35" t="s">
        <v>116</v>
      </c>
      <c r="AI75" s="36"/>
      <c r="AJ75" s="36"/>
      <c r="AK75" s="36"/>
      <c r="AL75" s="37"/>
      <c r="AM75" s="35" t="s">
        <v>5</v>
      </c>
      <c r="AN75" s="36"/>
      <c r="AO75" s="36"/>
      <c r="AP75" s="36"/>
      <c r="AQ75" s="37"/>
      <c r="AR75" s="35" t="s">
        <v>4</v>
      </c>
      <c r="AS75" s="36"/>
      <c r="AT75" s="36"/>
      <c r="AU75" s="36"/>
      <c r="AV75" s="37"/>
      <c r="AW75" s="35" t="s">
        <v>3</v>
      </c>
      <c r="AX75" s="36"/>
      <c r="AY75" s="36"/>
      <c r="AZ75" s="36"/>
      <c r="BA75" s="37"/>
      <c r="BB75" s="51" t="s">
        <v>116</v>
      </c>
      <c r="BC75" s="51"/>
      <c r="BD75" s="51"/>
      <c r="BE75" s="51"/>
      <c r="BF75" s="51"/>
      <c r="BG75" s="35" t="s">
        <v>96</v>
      </c>
      <c r="BH75" s="36"/>
      <c r="BI75" s="36"/>
      <c r="BJ75" s="36"/>
      <c r="BK75" s="37"/>
    </row>
    <row r="76" spans="1:79" s="26" customFormat="1" ht="15" customHeight="1" x14ac:dyDescent="0.25">
      <c r="A76" s="61">
        <v>1</v>
      </c>
      <c r="B76" s="95"/>
      <c r="C76" s="95"/>
      <c r="D76" s="95"/>
      <c r="E76" s="96"/>
      <c r="F76" s="61">
        <v>2</v>
      </c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61">
        <v>3</v>
      </c>
      <c r="Y76" s="95"/>
      <c r="Z76" s="95"/>
      <c r="AA76" s="95"/>
      <c r="AB76" s="96"/>
      <c r="AC76" s="61">
        <v>4</v>
      </c>
      <c r="AD76" s="95"/>
      <c r="AE76" s="95"/>
      <c r="AF76" s="95"/>
      <c r="AG76" s="96"/>
      <c r="AH76" s="61">
        <v>5</v>
      </c>
      <c r="AI76" s="95"/>
      <c r="AJ76" s="95"/>
      <c r="AK76" s="95"/>
      <c r="AL76" s="96"/>
      <c r="AM76" s="61">
        <v>6</v>
      </c>
      <c r="AN76" s="95"/>
      <c r="AO76" s="95"/>
      <c r="AP76" s="95"/>
      <c r="AQ76" s="96"/>
      <c r="AR76" s="61">
        <v>7</v>
      </c>
      <c r="AS76" s="95"/>
      <c r="AT76" s="95"/>
      <c r="AU76" s="95"/>
      <c r="AV76" s="96"/>
      <c r="AW76" s="61">
        <v>8</v>
      </c>
      <c r="AX76" s="95"/>
      <c r="AY76" s="95"/>
      <c r="AZ76" s="95"/>
      <c r="BA76" s="96"/>
      <c r="BB76" s="61">
        <v>9</v>
      </c>
      <c r="BC76" s="95"/>
      <c r="BD76" s="95"/>
      <c r="BE76" s="95"/>
      <c r="BF76" s="96"/>
      <c r="BG76" s="61">
        <v>10</v>
      </c>
      <c r="BH76" s="95"/>
      <c r="BI76" s="95"/>
      <c r="BJ76" s="95"/>
      <c r="BK76" s="96"/>
    </row>
    <row r="77" spans="1:79" s="23" customFormat="1" ht="15" hidden="1" customHeight="1" x14ac:dyDescent="0.3">
      <c r="A77" s="58" t="s">
        <v>64</v>
      </c>
      <c r="B77" s="59"/>
      <c r="C77" s="59"/>
      <c r="D77" s="59"/>
      <c r="E77" s="60"/>
      <c r="F77" s="58" t="s">
        <v>57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0"/>
      <c r="X77" s="58" t="s">
        <v>60</v>
      </c>
      <c r="Y77" s="59"/>
      <c r="Z77" s="59"/>
      <c r="AA77" s="59"/>
      <c r="AB77" s="60"/>
      <c r="AC77" s="58" t="s">
        <v>61</v>
      </c>
      <c r="AD77" s="59"/>
      <c r="AE77" s="59"/>
      <c r="AF77" s="59"/>
      <c r="AG77" s="60"/>
      <c r="AH77" s="58" t="s">
        <v>94</v>
      </c>
      <c r="AI77" s="59"/>
      <c r="AJ77" s="59"/>
      <c r="AK77" s="59"/>
      <c r="AL77" s="60"/>
      <c r="AM77" s="97" t="s">
        <v>171</v>
      </c>
      <c r="AN77" s="98"/>
      <c r="AO77" s="98"/>
      <c r="AP77" s="98"/>
      <c r="AQ77" s="99"/>
      <c r="AR77" s="58" t="s">
        <v>62</v>
      </c>
      <c r="AS77" s="59"/>
      <c r="AT77" s="59"/>
      <c r="AU77" s="59"/>
      <c r="AV77" s="60"/>
      <c r="AW77" s="58" t="s">
        <v>63</v>
      </c>
      <c r="AX77" s="59"/>
      <c r="AY77" s="59"/>
      <c r="AZ77" s="59"/>
      <c r="BA77" s="60"/>
      <c r="BB77" s="58" t="s">
        <v>95</v>
      </c>
      <c r="BC77" s="59"/>
      <c r="BD77" s="59"/>
      <c r="BE77" s="59"/>
      <c r="BF77" s="60"/>
      <c r="BG77" s="97" t="s">
        <v>171</v>
      </c>
      <c r="BH77" s="98"/>
      <c r="BI77" s="98"/>
      <c r="BJ77" s="98"/>
      <c r="BK77" s="99"/>
      <c r="CA77" s="23" t="s">
        <v>31</v>
      </c>
    </row>
    <row r="78" spans="1:79" s="25" customFormat="1" ht="12.75" customHeight="1" x14ac:dyDescent="0.25">
      <c r="A78" s="100"/>
      <c r="B78" s="101"/>
      <c r="C78" s="101"/>
      <c r="D78" s="101"/>
      <c r="E78" s="102"/>
      <c r="F78" s="100" t="s">
        <v>147</v>
      </c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49"/>
      <c r="Y78" s="150"/>
      <c r="Z78" s="150"/>
      <c r="AA78" s="150"/>
      <c r="AB78" s="151"/>
      <c r="AC78" s="149"/>
      <c r="AD78" s="150"/>
      <c r="AE78" s="150"/>
      <c r="AF78" s="150"/>
      <c r="AG78" s="151"/>
      <c r="AH78" s="91"/>
      <c r="AI78" s="91"/>
      <c r="AJ78" s="91"/>
      <c r="AK78" s="91"/>
      <c r="AL78" s="91"/>
      <c r="AM78" s="91">
        <f>IF(ISNUMBER(X78),X78,0)+IF(ISNUMBER(AC78),AC78,0)</f>
        <v>0</v>
      </c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>
        <f>IF(ISNUMBER(AR78),AR78,0)+IF(ISNUMBER(AW78),AW78,0)</f>
        <v>0</v>
      </c>
      <c r="BH78" s="91"/>
      <c r="BI78" s="91"/>
      <c r="BJ78" s="91"/>
      <c r="BK78" s="91"/>
      <c r="CA78" s="25" t="s">
        <v>32</v>
      </c>
    </row>
    <row r="80" spans="1:79" hidden="1" x14ac:dyDescent="0.25"/>
    <row r="81" spans="1:79" ht="14.25" customHeight="1" x14ac:dyDescent="0.25">
      <c r="A81" s="49" t="s">
        <v>120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79" ht="14.25" customHeight="1" x14ac:dyDescent="0.25">
      <c r="A82" s="49" t="s">
        <v>216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</row>
    <row r="83" spans="1:79" ht="15" customHeight="1" x14ac:dyDescent="0.25">
      <c r="A83" s="56" t="s">
        <v>202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</row>
    <row r="84" spans="1:79" s="27" customFormat="1" ht="23.15" customHeight="1" x14ac:dyDescent="0.25">
      <c r="A84" s="139" t="s">
        <v>6</v>
      </c>
      <c r="B84" s="140"/>
      <c r="C84" s="140"/>
      <c r="D84" s="139" t="s">
        <v>121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1"/>
      <c r="U84" s="35" t="s">
        <v>203</v>
      </c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7"/>
      <c r="AN84" s="35" t="s">
        <v>206</v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7"/>
      <c r="BG84" s="51" t="s">
        <v>213</v>
      </c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</row>
    <row r="85" spans="1:79" s="27" customFormat="1" ht="52.5" customHeight="1" x14ac:dyDescent="0.25">
      <c r="A85" s="142"/>
      <c r="B85" s="143"/>
      <c r="C85" s="143"/>
      <c r="D85" s="14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4"/>
      <c r="U85" s="35" t="s">
        <v>4</v>
      </c>
      <c r="V85" s="36"/>
      <c r="W85" s="36"/>
      <c r="X85" s="36"/>
      <c r="Y85" s="37"/>
      <c r="Z85" s="35" t="s">
        <v>3</v>
      </c>
      <c r="AA85" s="36"/>
      <c r="AB85" s="36"/>
      <c r="AC85" s="36"/>
      <c r="AD85" s="37"/>
      <c r="AE85" s="35" t="s">
        <v>116</v>
      </c>
      <c r="AF85" s="36"/>
      <c r="AG85" s="36"/>
      <c r="AH85" s="37"/>
      <c r="AI85" s="35" t="s">
        <v>5</v>
      </c>
      <c r="AJ85" s="36"/>
      <c r="AK85" s="36"/>
      <c r="AL85" s="36"/>
      <c r="AM85" s="37"/>
      <c r="AN85" s="35" t="s">
        <v>4</v>
      </c>
      <c r="AO85" s="36"/>
      <c r="AP85" s="36"/>
      <c r="AQ85" s="36"/>
      <c r="AR85" s="37"/>
      <c r="AS85" s="35" t="s">
        <v>3</v>
      </c>
      <c r="AT85" s="36"/>
      <c r="AU85" s="36"/>
      <c r="AV85" s="36"/>
      <c r="AW85" s="37"/>
      <c r="AX85" s="35" t="s">
        <v>116</v>
      </c>
      <c r="AY85" s="36"/>
      <c r="AZ85" s="36"/>
      <c r="BA85" s="37"/>
      <c r="BB85" s="35" t="s">
        <v>96</v>
      </c>
      <c r="BC85" s="36"/>
      <c r="BD85" s="36"/>
      <c r="BE85" s="36"/>
      <c r="BF85" s="37"/>
      <c r="BG85" s="35" t="s">
        <v>4</v>
      </c>
      <c r="BH85" s="36"/>
      <c r="BI85" s="36"/>
      <c r="BJ85" s="36"/>
      <c r="BK85" s="37"/>
      <c r="BL85" s="51" t="s">
        <v>3</v>
      </c>
      <c r="BM85" s="51"/>
      <c r="BN85" s="51"/>
      <c r="BO85" s="51"/>
      <c r="BP85" s="51"/>
      <c r="BQ85" s="51" t="s">
        <v>116</v>
      </c>
      <c r="BR85" s="51"/>
      <c r="BS85" s="51"/>
      <c r="BT85" s="51"/>
      <c r="BU85" s="35" t="s">
        <v>97</v>
      </c>
      <c r="BV85" s="36"/>
      <c r="BW85" s="36"/>
      <c r="BX85" s="36"/>
      <c r="BY85" s="37"/>
    </row>
    <row r="86" spans="1:79" s="26" customFormat="1" ht="15" customHeight="1" x14ac:dyDescent="0.25">
      <c r="A86" s="61">
        <v>1</v>
      </c>
      <c r="B86" s="95"/>
      <c r="C86" s="95"/>
      <c r="D86" s="61">
        <v>2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6"/>
      <c r="U86" s="61">
        <v>3</v>
      </c>
      <c r="V86" s="95"/>
      <c r="W86" s="95"/>
      <c r="X86" s="95"/>
      <c r="Y86" s="96"/>
      <c r="Z86" s="61">
        <v>4</v>
      </c>
      <c r="AA86" s="95"/>
      <c r="AB86" s="95"/>
      <c r="AC86" s="95"/>
      <c r="AD86" s="96"/>
      <c r="AE86" s="61">
        <v>5</v>
      </c>
      <c r="AF86" s="95"/>
      <c r="AG86" s="95"/>
      <c r="AH86" s="96"/>
      <c r="AI86" s="61">
        <v>6</v>
      </c>
      <c r="AJ86" s="95"/>
      <c r="AK86" s="95"/>
      <c r="AL86" s="95"/>
      <c r="AM86" s="96"/>
      <c r="AN86" s="61">
        <v>7</v>
      </c>
      <c r="AO86" s="95"/>
      <c r="AP86" s="95"/>
      <c r="AQ86" s="95"/>
      <c r="AR86" s="96"/>
      <c r="AS86" s="61">
        <v>8</v>
      </c>
      <c r="AT86" s="95"/>
      <c r="AU86" s="95"/>
      <c r="AV86" s="95"/>
      <c r="AW86" s="96"/>
      <c r="AX86" s="48">
        <v>9</v>
      </c>
      <c r="AY86" s="48"/>
      <c r="AZ86" s="48"/>
      <c r="BA86" s="48"/>
      <c r="BB86" s="61">
        <v>10</v>
      </c>
      <c r="BC86" s="95"/>
      <c r="BD86" s="95"/>
      <c r="BE86" s="95"/>
      <c r="BF86" s="96"/>
      <c r="BG86" s="61">
        <v>11</v>
      </c>
      <c r="BH86" s="95"/>
      <c r="BI86" s="95"/>
      <c r="BJ86" s="95"/>
      <c r="BK86" s="96"/>
      <c r="BL86" s="48">
        <v>12</v>
      </c>
      <c r="BM86" s="48"/>
      <c r="BN86" s="48"/>
      <c r="BO86" s="48"/>
      <c r="BP86" s="48"/>
      <c r="BQ86" s="61">
        <v>13</v>
      </c>
      <c r="BR86" s="95"/>
      <c r="BS86" s="95"/>
      <c r="BT86" s="96"/>
      <c r="BU86" s="61">
        <v>14</v>
      </c>
      <c r="BV86" s="95"/>
      <c r="BW86" s="95"/>
      <c r="BX86" s="95"/>
      <c r="BY86" s="96"/>
    </row>
    <row r="87" spans="1:79" s="23" customFormat="1" ht="14.25" hidden="1" customHeight="1" x14ac:dyDescent="0.3">
      <c r="A87" s="58" t="s">
        <v>69</v>
      </c>
      <c r="B87" s="59"/>
      <c r="C87" s="59"/>
      <c r="D87" s="58" t="s">
        <v>57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60"/>
      <c r="U87" s="45" t="s">
        <v>65</v>
      </c>
      <c r="V87" s="45"/>
      <c r="W87" s="45"/>
      <c r="X87" s="45"/>
      <c r="Y87" s="45"/>
      <c r="Z87" s="45" t="s">
        <v>66</v>
      </c>
      <c r="AA87" s="45"/>
      <c r="AB87" s="45"/>
      <c r="AC87" s="45"/>
      <c r="AD87" s="45"/>
      <c r="AE87" s="45" t="s">
        <v>91</v>
      </c>
      <c r="AF87" s="45"/>
      <c r="AG87" s="45"/>
      <c r="AH87" s="45"/>
      <c r="AI87" s="57" t="s">
        <v>170</v>
      </c>
      <c r="AJ87" s="57"/>
      <c r="AK87" s="57"/>
      <c r="AL87" s="57"/>
      <c r="AM87" s="57"/>
      <c r="AN87" s="45" t="s">
        <v>67</v>
      </c>
      <c r="AO87" s="45"/>
      <c r="AP87" s="45"/>
      <c r="AQ87" s="45"/>
      <c r="AR87" s="45"/>
      <c r="AS87" s="45" t="s">
        <v>68</v>
      </c>
      <c r="AT87" s="45"/>
      <c r="AU87" s="45"/>
      <c r="AV87" s="45"/>
      <c r="AW87" s="45"/>
      <c r="AX87" s="45" t="s">
        <v>92</v>
      </c>
      <c r="AY87" s="45"/>
      <c r="AZ87" s="45"/>
      <c r="BA87" s="45"/>
      <c r="BB87" s="57" t="s">
        <v>170</v>
      </c>
      <c r="BC87" s="57"/>
      <c r="BD87" s="57"/>
      <c r="BE87" s="57"/>
      <c r="BF87" s="57"/>
      <c r="BG87" s="45" t="s">
        <v>58</v>
      </c>
      <c r="BH87" s="45"/>
      <c r="BI87" s="45"/>
      <c r="BJ87" s="45"/>
      <c r="BK87" s="45"/>
      <c r="BL87" s="45" t="s">
        <v>59</v>
      </c>
      <c r="BM87" s="45"/>
      <c r="BN87" s="45"/>
      <c r="BO87" s="45"/>
      <c r="BP87" s="45"/>
      <c r="BQ87" s="45" t="s">
        <v>93</v>
      </c>
      <c r="BR87" s="45"/>
      <c r="BS87" s="45"/>
      <c r="BT87" s="45"/>
      <c r="BU87" s="57" t="s">
        <v>170</v>
      </c>
      <c r="BV87" s="57"/>
      <c r="BW87" s="57"/>
      <c r="BX87" s="57"/>
      <c r="BY87" s="57"/>
      <c r="CA87" s="23" t="s">
        <v>33</v>
      </c>
    </row>
    <row r="88" spans="1:79" s="24" customFormat="1" ht="32" customHeight="1" x14ac:dyDescent="0.25">
      <c r="A88" s="58">
        <v>1</v>
      </c>
      <c r="B88" s="59"/>
      <c r="C88" s="59"/>
      <c r="D88" s="38" t="s">
        <v>176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0"/>
      <c r="U88" s="92">
        <v>8715</v>
      </c>
      <c r="V88" s="93"/>
      <c r="W88" s="93"/>
      <c r="X88" s="93"/>
      <c r="Y88" s="94"/>
      <c r="Z88" s="92">
        <v>0</v>
      </c>
      <c r="AA88" s="93"/>
      <c r="AB88" s="93"/>
      <c r="AC88" s="93"/>
      <c r="AD88" s="94"/>
      <c r="AE88" s="92">
        <v>0</v>
      </c>
      <c r="AF88" s="93"/>
      <c r="AG88" s="93"/>
      <c r="AH88" s="94"/>
      <c r="AI88" s="92">
        <f>IF(ISNUMBER(U88),U88,0)+IF(ISNUMBER(Z88),Z88,0)</f>
        <v>8715</v>
      </c>
      <c r="AJ88" s="93"/>
      <c r="AK88" s="93"/>
      <c r="AL88" s="93"/>
      <c r="AM88" s="94"/>
      <c r="AN88" s="92">
        <v>24600</v>
      </c>
      <c r="AO88" s="93"/>
      <c r="AP88" s="93"/>
      <c r="AQ88" s="93"/>
      <c r="AR88" s="94"/>
      <c r="AS88" s="92">
        <v>0</v>
      </c>
      <c r="AT88" s="93"/>
      <c r="AU88" s="93"/>
      <c r="AV88" s="93"/>
      <c r="AW88" s="94"/>
      <c r="AX88" s="92">
        <v>0</v>
      </c>
      <c r="AY88" s="93"/>
      <c r="AZ88" s="93"/>
      <c r="BA88" s="94"/>
      <c r="BB88" s="92">
        <f>IF(ISNUMBER(AN88),AN88,0)+IF(ISNUMBER(AS88),AS88,0)</f>
        <v>24600</v>
      </c>
      <c r="BC88" s="93"/>
      <c r="BD88" s="93"/>
      <c r="BE88" s="93"/>
      <c r="BF88" s="94"/>
      <c r="BG88" s="92">
        <v>24600</v>
      </c>
      <c r="BH88" s="93"/>
      <c r="BI88" s="93"/>
      <c r="BJ88" s="93"/>
      <c r="BK88" s="94"/>
      <c r="BL88" s="92">
        <v>0</v>
      </c>
      <c r="BM88" s="93"/>
      <c r="BN88" s="93"/>
      <c r="BO88" s="93"/>
      <c r="BP88" s="94"/>
      <c r="BQ88" s="92">
        <v>0</v>
      </c>
      <c r="BR88" s="93"/>
      <c r="BS88" s="93"/>
      <c r="BT88" s="94"/>
      <c r="BU88" s="92">
        <f>IF(ISNUMBER(BG88),BG88,0)+IF(ISNUMBER(BL88),BL88,0)</f>
        <v>24600</v>
      </c>
      <c r="BV88" s="93"/>
      <c r="BW88" s="93"/>
      <c r="BX88" s="93"/>
      <c r="BY88" s="94"/>
      <c r="CA88" s="24" t="s">
        <v>34</v>
      </c>
    </row>
    <row r="89" spans="1:79" s="24" customFormat="1" ht="25" customHeight="1" x14ac:dyDescent="0.25">
      <c r="A89" s="58">
        <v>2</v>
      </c>
      <c r="B89" s="59"/>
      <c r="C89" s="59"/>
      <c r="D89" s="38" t="s">
        <v>177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0"/>
      <c r="U89" s="92">
        <v>0</v>
      </c>
      <c r="V89" s="93"/>
      <c r="W89" s="93"/>
      <c r="X89" s="93"/>
      <c r="Y89" s="94"/>
      <c r="Z89" s="92">
        <v>0</v>
      </c>
      <c r="AA89" s="93"/>
      <c r="AB89" s="93"/>
      <c r="AC89" s="93"/>
      <c r="AD89" s="94"/>
      <c r="AE89" s="92">
        <v>0</v>
      </c>
      <c r="AF89" s="93"/>
      <c r="AG89" s="93"/>
      <c r="AH89" s="94"/>
      <c r="AI89" s="92">
        <f>IF(ISNUMBER(U89),U89,0)+IF(ISNUMBER(Z89),Z89,0)</f>
        <v>0</v>
      </c>
      <c r="AJ89" s="93"/>
      <c r="AK89" s="93"/>
      <c r="AL89" s="93"/>
      <c r="AM89" s="94"/>
      <c r="AN89" s="92">
        <v>28700</v>
      </c>
      <c r="AO89" s="93"/>
      <c r="AP89" s="93"/>
      <c r="AQ89" s="93"/>
      <c r="AR89" s="94"/>
      <c r="AS89" s="92">
        <v>0</v>
      </c>
      <c r="AT89" s="93"/>
      <c r="AU89" s="93"/>
      <c r="AV89" s="93"/>
      <c r="AW89" s="94"/>
      <c r="AX89" s="92">
        <v>0</v>
      </c>
      <c r="AY89" s="93"/>
      <c r="AZ89" s="93"/>
      <c r="BA89" s="94"/>
      <c r="BB89" s="92">
        <f>IF(ISNUMBER(AN89),AN89,0)+IF(ISNUMBER(AS89),AS89,0)</f>
        <v>28700</v>
      </c>
      <c r="BC89" s="93"/>
      <c r="BD89" s="93"/>
      <c r="BE89" s="93"/>
      <c r="BF89" s="94"/>
      <c r="BG89" s="92">
        <f>BG90-BG88</f>
        <v>28700</v>
      </c>
      <c r="BH89" s="93"/>
      <c r="BI89" s="93"/>
      <c r="BJ89" s="93"/>
      <c r="BK89" s="94"/>
      <c r="BL89" s="92">
        <v>0</v>
      </c>
      <c r="BM89" s="93"/>
      <c r="BN89" s="93"/>
      <c r="BO89" s="93"/>
      <c r="BP89" s="94"/>
      <c r="BQ89" s="92">
        <v>0</v>
      </c>
      <c r="BR89" s="93"/>
      <c r="BS89" s="93"/>
      <c r="BT89" s="94"/>
      <c r="BU89" s="92">
        <f>IF(ISNUMBER(BG89),BG89,0)+IF(ISNUMBER(BL89),BL89,0)</f>
        <v>28700</v>
      </c>
      <c r="BV89" s="93"/>
      <c r="BW89" s="93"/>
      <c r="BX89" s="93"/>
      <c r="BY89" s="94"/>
    </row>
    <row r="90" spans="1:79" s="25" customFormat="1" ht="16.5" customHeight="1" x14ac:dyDescent="0.25">
      <c r="A90" s="100"/>
      <c r="B90" s="101"/>
      <c r="C90" s="101"/>
      <c r="D90" s="53" t="s">
        <v>147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5"/>
      <c r="U90" s="88">
        <v>8715</v>
      </c>
      <c r="V90" s="89"/>
      <c r="W90" s="89"/>
      <c r="X90" s="89"/>
      <c r="Y90" s="90"/>
      <c r="Z90" s="88">
        <v>0</v>
      </c>
      <c r="AA90" s="89"/>
      <c r="AB90" s="89"/>
      <c r="AC90" s="89"/>
      <c r="AD90" s="90"/>
      <c r="AE90" s="88">
        <v>0</v>
      </c>
      <c r="AF90" s="89"/>
      <c r="AG90" s="89"/>
      <c r="AH90" s="90"/>
      <c r="AI90" s="88">
        <f>IF(ISNUMBER(U90),U90,0)+IF(ISNUMBER(Z90),Z90,0)</f>
        <v>8715</v>
      </c>
      <c r="AJ90" s="89"/>
      <c r="AK90" s="89"/>
      <c r="AL90" s="89"/>
      <c r="AM90" s="90"/>
      <c r="AN90" s="88">
        <v>53300</v>
      </c>
      <c r="AO90" s="89"/>
      <c r="AP90" s="89"/>
      <c r="AQ90" s="89"/>
      <c r="AR90" s="90"/>
      <c r="AS90" s="88">
        <v>0</v>
      </c>
      <c r="AT90" s="89"/>
      <c r="AU90" s="89"/>
      <c r="AV90" s="89"/>
      <c r="AW90" s="90"/>
      <c r="AX90" s="88">
        <v>0</v>
      </c>
      <c r="AY90" s="89"/>
      <c r="AZ90" s="89"/>
      <c r="BA90" s="90"/>
      <c r="BB90" s="88">
        <f>IF(ISNUMBER(AN90),AN90,0)+IF(ISNUMBER(AS90),AS90,0)</f>
        <v>53300</v>
      </c>
      <c r="BC90" s="89"/>
      <c r="BD90" s="89"/>
      <c r="BE90" s="89"/>
      <c r="BF90" s="90"/>
      <c r="BG90" s="88">
        <v>53300</v>
      </c>
      <c r="BH90" s="89"/>
      <c r="BI90" s="89"/>
      <c r="BJ90" s="89"/>
      <c r="BK90" s="90"/>
      <c r="BL90" s="88">
        <v>0</v>
      </c>
      <c r="BM90" s="89"/>
      <c r="BN90" s="89"/>
      <c r="BO90" s="89"/>
      <c r="BP90" s="90"/>
      <c r="BQ90" s="88">
        <v>0</v>
      </c>
      <c r="BR90" s="89"/>
      <c r="BS90" s="89"/>
      <c r="BT90" s="90"/>
      <c r="BU90" s="88">
        <f>IF(ISNUMBER(BG90),BG90,0)+IF(ISNUMBER(BL90),BL90,0)</f>
        <v>53300</v>
      </c>
      <c r="BV90" s="89"/>
      <c r="BW90" s="89"/>
      <c r="BX90" s="89"/>
      <c r="BY90" s="90"/>
    </row>
    <row r="91" spans="1:79" s="23" customFormat="1" ht="13" x14ac:dyDescent="0.3"/>
    <row r="92" spans="1:79" ht="14.25" customHeight="1" x14ac:dyDescent="0.25">
      <c r="A92" s="49" t="s">
        <v>232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</row>
    <row r="93" spans="1:79" ht="15" customHeight="1" x14ac:dyDescent="0.25">
      <c r="A93" s="124" t="s">
        <v>202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</row>
    <row r="94" spans="1:79" s="27" customFormat="1" ht="23.15" customHeight="1" x14ac:dyDescent="0.25">
      <c r="A94" s="139" t="s">
        <v>6</v>
      </c>
      <c r="B94" s="140"/>
      <c r="C94" s="140"/>
      <c r="D94" s="139" t="s">
        <v>121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1"/>
      <c r="U94" s="51" t="s">
        <v>224</v>
      </c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 t="s">
        <v>229</v>
      </c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</row>
    <row r="95" spans="1:79" s="27" customFormat="1" ht="54" customHeight="1" x14ac:dyDescent="0.25">
      <c r="A95" s="142"/>
      <c r="B95" s="143"/>
      <c r="C95" s="143"/>
      <c r="D95" s="14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4"/>
      <c r="U95" s="35" t="s">
        <v>4</v>
      </c>
      <c r="V95" s="36"/>
      <c r="W95" s="36"/>
      <c r="X95" s="36"/>
      <c r="Y95" s="37"/>
      <c r="Z95" s="35" t="s">
        <v>3</v>
      </c>
      <c r="AA95" s="36"/>
      <c r="AB95" s="36"/>
      <c r="AC95" s="36"/>
      <c r="AD95" s="37"/>
      <c r="AE95" s="35" t="s">
        <v>116</v>
      </c>
      <c r="AF95" s="36"/>
      <c r="AG95" s="36"/>
      <c r="AH95" s="36"/>
      <c r="AI95" s="37"/>
      <c r="AJ95" s="35" t="s">
        <v>5</v>
      </c>
      <c r="AK95" s="36"/>
      <c r="AL95" s="36"/>
      <c r="AM95" s="36"/>
      <c r="AN95" s="37"/>
      <c r="AO95" s="35" t="s">
        <v>4</v>
      </c>
      <c r="AP95" s="36"/>
      <c r="AQ95" s="36"/>
      <c r="AR95" s="36"/>
      <c r="AS95" s="37"/>
      <c r="AT95" s="35" t="s">
        <v>3</v>
      </c>
      <c r="AU95" s="36"/>
      <c r="AV95" s="36"/>
      <c r="AW95" s="36"/>
      <c r="AX95" s="37"/>
      <c r="AY95" s="35" t="s">
        <v>116</v>
      </c>
      <c r="AZ95" s="36"/>
      <c r="BA95" s="36"/>
      <c r="BB95" s="36"/>
      <c r="BC95" s="37"/>
      <c r="BD95" s="51" t="s">
        <v>96</v>
      </c>
      <c r="BE95" s="51"/>
      <c r="BF95" s="51"/>
      <c r="BG95" s="51"/>
      <c r="BH95" s="51"/>
    </row>
    <row r="96" spans="1:79" s="26" customFormat="1" ht="15" customHeight="1" x14ac:dyDescent="0.25">
      <c r="A96" s="61" t="s">
        <v>169</v>
      </c>
      <c r="B96" s="95"/>
      <c r="C96" s="95"/>
      <c r="D96" s="61">
        <v>2</v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6"/>
      <c r="U96" s="61">
        <v>3</v>
      </c>
      <c r="V96" s="95"/>
      <c r="W96" s="95"/>
      <c r="X96" s="95"/>
      <c r="Y96" s="96"/>
      <c r="Z96" s="61">
        <v>4</v>
      </c>
      <c r="AA96" s="95"/>
      <c r="AB96" s="95"/>
      <c r="AC96" s="95"/>
      <c r="AD96" s="96"/>
      <c r="AE96" s="61">
        <v>5</v>
      </c>
      <c r="AF96" s="95"/>
      <c r="AG96" s="95"/>
      <c r="AH96" s="95"/>
      <c r="AI96" s="96"/>
      <c r="AJ96" s="61">
        <v>6</v>
      </c>
      <c r="AK96" s="95"/>
      <c r="AL96" s="95"/>
      <c r="AM96" s="95"/>
      <c r="AN96" s="96"/>
      <c r="AO96" s="61">
        <v>7</v>
      </c>
      <c r="AP96" s="95"/>
      <c r="AQ96" s="95"/>
      <c r="AR96" s="95"/>
      <c r="AS96" s="96"/>
      <c r="AT96" s="61">
        <v>8</v>
      </c>
      <c r="AU96" s="95"/>
      <c r="AV96" s="95"/>
      <c r="AW96" s="95"/>
      <c r="AX96" s="96"/>
      <c r="AY96" s="61">
        <v>9</v>
      </c>
      <c r="AZ96" s="95"/>
      <c r="BA96" s="95"/>
      <c r="BB96" s="95"/>
      <c r="BC96" s="96"/>
      <c r="BD96" s="61">
        <v>10</v>
      </c>
      <c r="BE96" s="95"/>
      <c r="BF96" s="95"/>
      <c r="BG96" s="95"/>
      <c r="BH96" s="96"/>
    </row>
    <row r="97" spans="1:79" s="23" customFormat="1" ht="12.75" hidden="1" customHeight="1" x14ac:dyDescent="0.3">
      <c r="A97" s="58" t="s">
        <v>69</v>
      </c>
      <c r="B97" s="59"/>
      <c r="C97" s="59"/>
      <c r="D97" s="58" t="s">
        <v>57</v>
      </c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0"/>
      <c r="U97" s="58" t="s">
        <v>60</v>
      </c>
      <c r="V97" s="59"/>
      <c r="W97" s="59"/>
      <c r="X97" s="59"/>
      <c r="Y97" s="60"/>
      <c r="Z97" s="58" t="s">
        <v>61</v>
      </c>
      <c r="AA97" s="59"/>
      <c r="AB97" s="59"/>
      <c r="AC97" s="59"/>
      <c r="AD97" s="60"/>
      <c r="AE97" s="58" t="s">
        <v>94</v>
      </c>
      <c r="AF97" s="59"/>
      <c r="AG97" s="59"/>
      <c r="AH97" s="59"/>
      <c r="AI97" s="60"/>
      <c r="AJ97" s="97" t="s">
        <v>171</v>
      </c>
      <c r="AK97" s="98"/>
      <c r="AL97" s="98"/>
      <c r="AM97" s="98"/>
      <c r="AN97" s="99"/>
      <c r="AO97" s="58" t="s">
        <v>62</v>
      </c>
      <c r="AP97" s="59"/>
      <c r="AQ97" s="59"/>
      <c r="AR97" s="59"/>
      <c r="AS97" s="60"/>
      <c r="AT97" s="58" t="s">
        <v>63</v>
      </c>
      <c r="AU97" s="59"/>
      <c r="AV97" s="59"/>
      <c r="AW97" s="59"/>
      <c r="AX97" s="60"/>
      <c r="AY97" s="58" t="s">
        <v>95</v>
      </c>
      <c r="AZ97" s="59"/>
      <c r="BA97" s="59"/>
      <c r="BB97" s="59"/>
      <c r="BC97" s="60"/>
      <c r="BD97" s="57" t="s">
        <v>171</v>
      </c>
      <c r="BE97" s="57"/>
      <c r="BF97" s="57"/>
      <c r="BG97" s="57"/>
      <c r="BH97" s="57"/>
      <c r="CA97" s="23" t="s">
        <v>35</v>
      </c>
    </row>
    <row r="98" spans="1:79" s="24" customFormat="1" ht="32.5" customHeight="1" x14ac:dyDescent="0.25">
      <c r="A98" s="58">
        <v>1</v>
      </c>
      <c r="B98" s="59"/>
      <c r="C98" s="59"/>
      <c r="D98" s="38" t="s">
        <v>176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0"/>
      <c r="U98" s="92">
        <v>0</v>
      </c>
      <c r="V98" s="93"/>
      <c r="W98" s="93"/>
      <c r="X98" s="93"/>
      <c r="Y98" s="94"/>
      <c r="Z98" s="92">
        <v>0</v>
      </c>
      <c r="AA98" s="93"/>
      <c r="AB98" s="93"/>
      <c r="AC98" s="93"/>
      <c r="AD98" s="94"/>
      <c r="AE98" s="62">
        <v>0</v>
      </c>
      <c r="AF98" s="62"/>
      <c r="AG98" s="62"/>
      <c r="AH98" s="62"/>
      <c r="AI98" s="62"/>
      <c r="AJ98" s="45">
        <f>IF(ISNUMBER(U98),U98,0)+IF(ISNUMBER(Z98),Z98,0)</f>
        <v>0</v>
      </c>
      <c r="AK98" s="45"/>
      <c r="AL98" s="45"/>
      <c r="AM98" s="45"/>
      <c r="AN98" s="45"/>
      <c r="AO98" s="62">
        <v>0</v>
      </c>
      <c r="AP98" s="62"/>
      <c r="AQ98" s="62"/>
      <c r="AR98" s="62"/>
      <c r="AS98" s="62"/>
      <c r="AT98" s="45">
        <v>0</v>
      </c>
      <c r="AU98" s="45"/>
      <c r="AV98" s="45"/>
      <c r="AW98" s="45"/>
      <c r="AX98" s="45"/>
      <c r="AY98" s="62">
        <v>0</v>
      </c>
      <c r="AZ98" s="62"/>
      <c r="BA98" s="62"/>
      <c r="BB98" s="62"/>
      <c r="BC98" s="62"/>
      <c r="BD98" s="45">
        <f>IF(ISNUMBER(AO98),AO98,0)+IF(ISNUMBER(AT98),AT98,0)</f>
        <v>0</v>
      </c>
      <c r="BE98" s="45"/>
      <c r="BF98" s="45"/>
      <c r="BG98" s="45"/>
      <c r="BH98" s="45"/>
      <c r="CA98" s="24" t="s">
        <v>36</v>
      </c>
    </row>
    <row r="99" spans="1:79" s="24" customFormat="1" ht="31" customHeight="1" x14ac:dyDescent="0.25">
      <c r="A99" s="58">
        <v>2</v>
      </c>
      <c r="B99" s="59"/>
      <c r="C99" s="59"/>
      <c r="D99" s="38" t="s">
        <v>177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0"/>
      <c r="U99" s="92">
        <v>0</v>
      </c>
      <c r="V99" s="93"/>
      <c r="W99" s="93"/>
      <c r="X99" s="93"/>
      <c r="Y99" s="94"/>
      <c r="Z99" s="92">
        <v>0</v>
      </c>
      <c r="AA99" s="93"/>
      <c r="AB99" s="93"/>
      <c r="AC99" s="93"/>
      <c r="AD99" s="94"/>
      <c r="AE99" s="62">
        <v>0</v>
      </c>
      <c r="AF99" s="62"/>
      <c r="AG99" s="62"/>
      <c r="AH99" s="62"/>
      <c r="AI99" s="62"/>
      <c r="AJ99" s="45">
        <f>IF(ISNUMBER(U99),U99,0)+IF(ISNUMBER(Z99),Z99,0)</f>
        <v>0</v>
      </c>
      <c r="AK99" s="45"/>
      <c r="AL99" s="45"/>
      <c r="AM99" s="45"/>
      <c r="AN99" s="45"/>
      <c r="AO99" s="62">
        <v>0</v>
      </c>
      <c r="AP99" s="62"/>
      <c r="AQ99" s="62"/>
      <c r="AR99" s="62"/>
      <c r="AS99" s="62"/>
      <c r="AT99" s="45">
        <v>0</v>
      </c>
      <c r="AU99" s="45"/>
      <c r="AV99" s="45"/>
      <c r="AW99" s="45"/>
      <c r="AX99" s="45"/>
      <c r="AY99" s="62">
        <v>0</v>
      </c>
      <c r="AZ99" s="62"/>
      <c r="BA99" s="62"/>
      <c r="BB99" s="62"/>
      <c r="BC99" s="62"/>
      <c r="BD99" s="45">
        <f>IF(ISNUMBER(AO99),AO99,0)+IF(ISNUMBER(AT99),AT99,0)</f>
        <v>0</v>
      </c>
      <c r="BE99" s="45"/>
      <c r="BF99" s="45"/>
      <c r="BG99" s="45"/>
      <c r="BH99" s="45"/>
    </row>
    <row r="100" spans="1:79" s="25" customFormat="1" ht="12.75" customHeight="1" x14ac:dyDescent="0.25">
      <c r="A100" s="100"/>
      <c r="B100" s="101"/>
      <c r="C100" s="101"/>
      <c r="D100" s="53" t="s">
        <v>147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5"/>
      <c r="U100" s="88">
        <v>0</v>
      </c>
      <c r="V100" s="89"/>
      <c r="W100" s="89"/>
      <c r="X100" s="89"/>
      <c r="Y100" s="90"/>
      <c r="Z100" s="88">
        <v>0</v>
      </c>
      <c r="AA100" s="89"/>
      <c r="AB100" s="89"/>
      <c r="AC100" s="89"/>
      <c r="AD100" s="90"/>
      <c r="AE100" s="91">
        <v>0</v>
      </c>
      <c r="AF100" s="91"/>
      <c r="AG100" s="91"/>
      <c r="AH100" s="91"/>
      <c r="AI100" s="91"/>
      <c r="AJ100" s="47">
        <f>IF(ISNUMBER(U100),U100,0)+IF(ISNUMBER(Z100),Z100,0)</f>
        <v>0</v>
      </c>
      <c r="AK100" s="47"/>
      <c r="AL100" s="47"/>
      <c r="AM100" s="47"/>
      <c r="AN100" s="47"/>
      <c r="AO100" s="91">
        <v>0</v>
      </c>
      <c r="AP100" s="91"/>
      <c r="AQ100" s="91"/>
      <c r="AR100" s="91"/>
      <c r="AS100" s="91"/>
      <c r="AT100" s="47">
        <v>0</v>
      </c>
      <c r="AU100" s="47"/>
      <c r="AV100" s="47"/>
      <c r="AW100" s="47"/>
      <c r="AX100" s="47"/>
      <c r="AY100" s="91">
        <v>0</v>
      </c>
      <c r="AZ100" s="91"/>
      <c r="BA100" s="91"/>
      <c r="BB100" s="91"/>
      <c r="BC100" s="91"/>
      <c r="BD100" s="47">
        <f>IF(ISNUMBER(AO100),AO100,0)+IF(ISNUMBER(AT100),AT100,0)</f>
        <v>0</v>
      </c>
      <c r="BE100" s="47"/>
      <c r="BF100" s="47"/>
      <c r="BG100" s="47"/>
      <c r="BH100" s="47"/>
    </row>
    <row r="101" spans="1:79" s="4" customFormat="1" ht="12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</row>
    <row r="103" spans="1:79" ht="14.25" customHeight="1" x14ac:dyDescent="0.25">
      <c r="A103" s="49" t="s">
        <v>152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</row>
    <row r="104" spans="1:79" ht="14.25" customHeight="1" x14ac:dyDescent="0.25">
      <c r="A104" s="49" t="s">
        <v>217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</row>
    <row r="105" spans="1:79" s="27" customFormat="1" ht="23.15" customHeight="1" x14ac:dyDescent="0.25">
      <c r="A105" s="139" t="s">
        <v>6</v>
      </c>
      <c r="B105" s="140"/>
      <c r="C105" s="140"/>
      <c r="D105" s="51" t="s">
        <v>9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 t="s">
        <v>8</v>
      </c>
      <c r="R105" s="51"/>
      <c r="S105" s="51"/>
      <c r="T105" s="51"/>
      <c r="U105" s="51"/>
      <c r="V105" s="51" t="s">
        <v>7</v>
      </c>
      <c r="W105" s="51"/>
      <c r="X105" s="51"/>
      <c r="Y105" s="51"/>
      <c r="Z105" s="51"/>
      <c r="AA105" s="51"/>
      <c r="AB105" s="51"/>
      <c r="AC105" s="51"/>
      <c r="AD105" s="51"/>
      <c r="AE105" s="51"/>
      <c r="AF105" s="35" t="s">
        <v>203</v>
      </c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7"/>
      <c r="AU105" s="35" t="s">
        <v>206</v>
      </c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7"/>
      <c r="BJ105" s="35" t="s">
        <v>213</v>
      </c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7"/>
    </row>
    <row r="106" spans="1:79" s="27" customFormat="1" ht="32.25" customHeight="1" x14ac:dyDescent="0.25">
      <c r="A106" s="142"/>
      <c r="B106" s="143"/>
      <c r="C106" s="143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 t="s">
        <v>4</v>
      </c>
      <c r="AG106" s="51"/>
      <c r="AH106" s="51"/>
      <c r="AI106" s="51"/>
      <c r="AJ106" s="51"/>
      <c r="AK106" s="51" t="s">
        <v>3</v>
      </c>
      <c r="AL106" s="51"/>
      <c r="AM106" s="51"/>
      <c r="AN106" s="51"/>
      <c r="AO106" s="51"/>
      <c r="AP106" s="51" t="s">
        <v>123</v>
      </c>
      <c r="AQ106" s="51"/>
      <c r="AR106" s="51"/>
      <c r="AS106" s="51"/>
      <c r="AT106" s="51"/>
      <c r="AU106" s="51" t="s">
        <v>4</v>
      </c>
      <c r="AV106" s="51"/>
      <c r="AW106" s="51"/>
      <c r="AX106" s="51"/>
      <c r="AY106" s="51"/>
      <c r="AZ106" s="51" t="s">
        <v>3</v>
      </c>
      <c r="BA106" s="51"/>
      <c r="BB106" s="51"/>
      <c r="BC106" s="51"/>
      <c r="BD106" s="51"/>
      <c r="BE106" s="51" t="s">
        <v>90</v>
      </c>
      <c r="BF106" s="51"/>
      <c r="BG106" s="51"/>
      <c r="BH106" s="51"/>
      <c r="BI106" s="51"/>
      <c r="BJ106" s="51" t="s">
        <v>4</v>
      </c>
      <c r="BK106" s="51"/>
      <c r="BL106" s="51"/>
      <c r="BM106" s="51"/>
      <c r="BN106" s="51"/>
      <c r="BO106" s="51" t="s">
        <v>3</v>
      </c>
      <c r="BP106" s="51"/>
      <c r="BQ106" s="51"/>
      <c r="BR106" s="51"/>
      <c r="BS106" s="51"/>
      <c r="BT106" s="51" t="s">
        <v>97</v>
      </c>
      <c r="BU106" s="51"/>
      <c r="BV106" s="51"/>
      <c r="BW106" s="51"/>
      <c r="BX106" s="51"/>
    </row>
    <row r="107" spans="1:79" s="26" customFormat="1" ht="15" customHeight="1" x14ac:dyDescent="0.25">
      <c r="A107" s="61">
        <v>1</v>
      </c>
      <c r="B107" s="95"/>
      <c r="C107" s="95"/>
      <c r="D107" s="48">
        <v>2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>
        <v>3</v>
      </c>
      <c r="R107" s="48"/>
      <c r="S107" s="48"/>
      <c r="T107" s="48"/>
      <c r="U107" s="48"/>
      <c r="V107" s="48">
        <v>4</v>
      </c>
      <c r="W107" s="48"/>
      <c r="X107" s="48"/>
      <c r="Y107" s="48"/>
      <c r="Z107" s="48"/>
      <c r="AA107" s="48"/>
      <c r="AB107" s="48"/>
      <c r="AC107" s="48"/>
      <c r="AD107" s="48"/>
      <c r="AE107" s="48"/>
      <c r="AF107" s="48">
        <v>5</v>
      </c>
      <c r="AG107" s="48"/>
      <c r="AH107" s="48"/>
      <c r="AI107" s="48"/>
      <c r="AJ107" s="48"/>
      <c r="AK107" s="48">
        <v>6</v>
      </c>
      <c r="AL107" s="48"/>
      <c r="AM107" s="48"/>
      <c r="AN107" s="48"/>
      <c r="AO107" s="48"/>
      <c r="AP107" s="48">
        <v>7</v>
      </c>
      <c r="AQ107" s="48"/>
      <c r="AR107" s="48"/>
      <c r="AS107" s="48"/>
      <c r="AT107" s="48"/>
      <c r="AU107" s="48">
        <v>8</v>
      </c>
      <c r="AV107" s="48"/>
      <c r="AW107" s="48"/>
      <c r="AX107" s="48"/>
      <c r="AY107" s="48"/>
      <c r="AZ107" s="48">
        <v>9</v>
      </c>
      <c r="BA107" s="48"/>
      <c r="BB107" s="48"/>
      <c r="BC107" s="48"/>
      <c r="BD107" s="48"/>
      <c r="BE107" s="48">
        <v>10</v>
      </c>
      <c r="BF107" s="48"/>
      <c r="BG107" s="48"/>
      <c r="BH107" s="48"/>
      <c r="BI107" s="48"/>
      <c r="BJ107" s="48">
        <v>11</v>
      </c>
      <c r="BK107" s="48"/>
      <c r="BL107" s="48"/>
      <c r="BM107" s="48"/>
      <c r="BN107" s="48"/>
      <c r="BO107" s="48">
        <v>12</v>
      </c>
      <c r="BP107" s="48"/>
      <c r="BQ107" s="48"/>
      <c r="BR107" s="48"/>
      <c r="BS107" s="48"/>
      <c r="BT107" s="48">
        <v>13</v>
      </c>
      <c r="BU107" s="48"/>
      <c r="BV107" s="48"/>
      <c r="BW107" s="48"/>
      <c r="BX107" s="48"/>
    </row>
    <row r="108" spans="1:79" s="27" customFormat="1" ht="10.5" hidden="1" customHeight="1" x14ac:dyDescent="0.25">
      <c r="A108" s="35" t="s">
        <v>154</v>
      </c>
      <c r="B108" s="36"/>
      <c r="C108" s="36"/>
      <c r="D108" s="51" t="s">
        <v>57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 t="s">
        <v>70</v>
      </c>
      <c r="R108" s="51"/>
      <c r="S108" s="51"/>
      <c r="T108" s="51"/>
      <c r="U108" s="51"/>
      <c r="V108" s="51" t="s">
        <v>71</v>
      </c>
      <c r="W108" s="51"/>
      <c r="X108" s="51"/>
      <c r="Y108" s="51"/>
      <c r="Z108" s="51"/>
      <c r="AA108" s="51"/>
      <c r="AB108" s="51"/>
      <c r="AC108" s="51"/>
      <c r="AD108" s="51"/>
      <c r="AE108" s="51"/>
      <c r="AF108" s="51" t="s">
        <v>111</v>
      </c>
      <c r="AG108" s="51"/>
      <c r="AH108" s="51"/>
      <c r="AI108" s="51"/>
      <c r="AJ108" s="51"/>
      <c r="AK108" s="84" t="s">
        <v>112</v>
      </c>
      <c r="AL108" s="84"/>
      <c r="AM108" s="84"/>
      <c r="AN108" s="84"/>
      <c r="AO108" s="84"/>
      <c r="AP108" s="83" t="s">
        <v>179</v>
      </c>
      <c r="AQ108" s="83"/>
      <c r="AR108" s="83"/>
      <c r="AS108" s="83"/>
      <c r="AT108" s="83"/>
      <c r="AU108" s="51" t="s">
        <v>113</v>
      </c>
      <c r="AV108" s="51"/>
      <c r="AW108" s="51"/>
      <c r="AX108" s="51"/>
      <c r="AY108" s="51"/>
      <c r="AZ108" s="84" t="s">
        <v>114</v>
      </c>
      <c r="BA108" s="84"/>
      <c r="BB108" s="84"/>
      <c r="BC108" s="84"/>
      <c r="BD108" s="84"/>
      <c r="BE108" s="83" t="s">
        <v>179</v>
      </c>
      <c r="BF108" s="83"/>
      <c r="BG108" s="83"/>
      <c r="BH108" s="83"/>
      <c r="BI108" s="83"/>
      <c r="BJ108" s="51" t="s">
        <v>105</v>
      </c>
      <c r="BK108" s="51"/>
      <c r="BL108" s="51"/>
      <c r="BM108" s="51"/>
      <c r="BN108" s="51"/>
      <c r="BO108" s="84" t="s">
        <v>106</v>
      </c>
      <c r="BP108" s="84"/>
      <c r="BQ108" s="84"/>
      <c r="BR108" s="84"/>
      <c r="BS108" s="84"/>
      <c r="BT108" s="83" t="s">
        <v>179</v>
      </c>
      <c r="BU108" s="83"/>
      <c r="BV108" s="83"/>
      <c r="BW108" s="83"/>
      <c r="BX108" s="83"/>
      <c r="CA108" s="27" t="s">
        <v>37</v>
      </c>
    </row>
    <row r="109" spans="1:79" s="29" customFormat="1" ht="15" customHeight="1" x14ac:dyDescent="0.25">
      <c r="A109" s="76">
        <v>0</v>
      </c>
      <c r="B109" s="77"/>
      <c r="C109" s="77"/>
      <c r="D109" s="85" t="s">
        <v>178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CA109" s="29" t="s">
        <v>38</v>
      </c>
    </row>
    <row r="110" spans="1:79" s="28" customFormat="1" ht="34" customHeight="1" x14ac:dyDescent="0.25">
      <c r="A110" s="35">
        <v>0</v>
      </c>
      <c r="B110" s="36"/>
      <c r="C110" s="36"/>
      <c r="D110" s="38" t="s">
        <v>180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40"/>
      <c r="Q110" s="139" t="s">
        <v>181</v>
      </c>
      <c r="R110" s="140"/>
      <c r="S110" s="140"/>
      <c r="T110" s="140"/>
      <c r="U110" s="141"/>
      <c r="V110" s="139" t="s">
        <v>182</v>
      </c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41">
        <v>2</v>
      </c>
      <c r="AG110" s="41"/>
      <c r="AH110" s="41"/>
      <c r="AI110" s="41"/>
      <c r="AJ110" s="41"/>
      <c r="AK110" s="41">
        <v>0</v>
      </c>
      <c r="AL110" s="41"/>
      <c r="AM110" s="41"/>
      <c r="AN110" s="41"/>
      <c r="AO110" s="41"/>
      <c r="AP110" s="41">
        <v>2</v>
      </c>
      <c r="AQ110" s="41"/>
      <c r="AR110" s="41"/>
      <c r="AS110" s="41"/>
      <c r="AT110" s="41"/>
      <c r="AU110" s="41">
        <v>11</v>
      </c>
      <c r="AV110" s="41"/>
      <c r="AW110" s="41"/>
      <c r="AX110" s="41"/>
      <c r="AY110" s="41"/>
      <c r="AZ110" s="41">
        <v>0</v>
      </c>
      <c r="BA110" s="41"/>
      <c r="BB110" s="41"/>
      <c r="BC110" s="41"/>
      <c r="BD110" s="41"/>
      <c r="BE110" s="41">
        <v>11</v>
      </c>
      <c r="BF110" s="41"/>
      <c r="BG110" s="41"/>
      <c r="BH110" s="41"/>
      <c r="BI110" s="41"/>
      <c r="BJ110" s="41">
        <v>11</v>
      </c>
      <c r="BK110" s="41"/>
      <c r="BL110" s="41"/>
      <c r="BM110" s="41"/>
      <c r="BN110" s="41"/>
      <c r="BO110" s="41">
        <v>0</v>
      </c>
      <c r="BP110" s="41"/>
      <c r="BQ110" s="41"/>
      <c r="BR110" s="41"/>
      <c r="BS110" s="41"/>
      <c r="BT110" s="41">
        <v>11</v>
      </c>
      <c r="BU110" s="41"/>
      <c r="BV110" s="41"/>
      <c r="BW110" s="41"/>
      <c r="BX110" s="41"/>
    </row>
    <row r="111" spans="1:79" s="28" customFormat="1" ht="54.5" customHeight="1" x14ac:dyDescent="0.25">
      <c r="A111" s="35"/>
      <c r="B111" s="36"/>
      <c r="C111" s="37"/>
      <c r="D111" s="38" t="s">
        <v>246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40"/>
      <c r="Q111" s="142"/>
      <c r="R111" s="143"/>
      <c r="S111" s="143"/>
      <c r="T111" s="143"/>
      <c r="U111" s="144"/>
      <c r="V111" s="142"/>
      <c r="W111" s="143"/>
      <c r="X111" s="143"/>
      <c r="Y111" s="143"/>
      <c r="Z111" s="143"/>
      <c r="AA111" s="143"/>
      <c r="AB111" s="143"/>
      <c r="AC111" s="143"/>
      <c r="AD111" s="143"/>
      <c r="AE111" s="144"/>
      <c r="AF111" s="32">
        <v>0</v>
      </c>
      <c r="AG111" s="33"/>
      <c r="AH111" s="33"/>
      <c r="AI111" s="33"/>
      <c r="AJ111" s="34"/>
      <c r="AK111" s="32">
        <v>0</v>
      </c>
      <c r="AL111" s="33"/>
      <c r="AM111" s="33"/>
      <c r="AN111" s="33"/>
      <c r="AO111" s="34"/>
      <c r="AP111" s="32">
        <v>0</v>
      </c>
      <c r="AQ111" s="33"/>
      <c r="AR111" s="33"/>
      <c r="AS111" s="33"/>
      <c r="AT111" s="34"/>
      <c r="AU111" s="32">
        <v>4</v>
      </c>
      <c r="AV111" s="33"/>
      <c r="AW111" s="33"/>
      <c r="AX111" s="33"/>
      <c r="AY111" s="34"/>
      <c r="AZ111" s="32">
        <v>0</v>
      </c>
      <c r="BA111" s="33"/>
      <c r="BB111" s="33"/>
      <c r="BC111" s="33"/>
      <c r="BD111" s="34"/>
      <c r="BE111" s="41">
        <v>4</v>
      </c>
      <c r="BF111" s="41"/>
      <c r="BG111" s="41"/>
      <c r="BH111" s="41"/>
      <c r="BI111" s="41"/>
      <c r="BJ111" s="32">
        <v>4</v>
      </c>
      <c r="BK111" s="33"/>
      <c r="BL111" s="33"/>
      <c r="BM111" s="33"/>
      <c r="BN111" s="34"/>
      <c r="BO111" s="32">
        <v>0</v>
      </c>
      <c r="BP111" s="33"/>
      <c r="BQ111" s="33"/>
      <c r="BR111" s="33"/>
      <c r="BS111" s="34"/>
      <c r="BT111" s="32">
        <v>4</v>
      </c>
      <c r="BU111" s="33"/>
      <c r="BV111" s="33"/>
      <c r="BW111" s="33"/>
      <c r="BX111" s="34"/>
    </row>
    <row r="112" spans="1:79" s="29" customFormat="1" ht="15" customHeight="1" x14ac:dyDescent="0.25">
      <c r="A112" s="76">
        <v>0</v>
      </c>
      <c r="B112" s="77"/>
      <c r="C112" s="77"/>
      <c r="D112" s="78" t="s">
        <v>183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80"/>
      <c r="Q112" s="81"/>
      <c r="R112" s="81"/>
      <c r="S112" s="81"/>
      <c r="T112" s="81"/>
      <c r="U112" s="81"/>
      <c r="V112" s="76"/>
      <c r="W112" s="77"/>
      <c r="X112" s="77"/>
      <c r="Y112" s="77"/>
      <c r="Z112" s="77"/>
      <c r="AA112" s="77"/>
      <c r="AB112" s="77"/>
      <c r="AC112" s="77"/>
      <c r="AD112" s="77"/>
      <c r="AE112" s="8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</row>
    <row r="113" spans="1:79" s="28" customFormat="1" ht="46.5" customHeight="1" x14ac:dyDescent="0.25">
      <c r="A113" s="35">
        <v>0</v>
      </c>
      <c r="B113" s="36"/>
      <c r="C113" s="36"/>
      <c r="D113" s="38" t="s">
        <v>184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40"/>
      <c r="Q113" s="139" t="s">
        <v>181</v>
      </c>
      <c r="R113" s="140"/>
      <c r="S113" s="140"/>
      <c r="T113" s="140"/>
      <c r="U113" s="141"/>
      <c r="V113" s="139" t="s">
        <v>185</v>
      </c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41">
        <v>65</v>
      </c>
      <c r="AG113" s="41"/>
      <c r="AH113" s="41"/>
      <c r="AI113" s="41"/>
      <c r="AJ113" s="41"/>
      <c r="AK113" s="41">
        <v>0</v>
      </c>
      <c r="AL113" s="41"/>
      <c r="AM113" s="41"/>
      <c r="AN113" s="41"/>
      <c r="AO113" s="41"/>
      <c r="AP113" s="41">
        <v>65</v>
      </c>
      <c r="AQ113" s="41"/>
      <c r="AR113" s="41"/>
      <c r="AS113" s="41"/>
      <c r="AT113" s="41"/>
      <c r="AU113" s="41">
        <v>182</v>
      </c>
      <c r="AV113" s="41"/>
      <c r="AW113" s="41"/>
      <c r="AX113" s="41"/>
      <c r="AY113" s="41"/>
      <c r="AZ113" s="41">
        <v>0</v>
      </c>
      <c r="BA113" s="41"/>
      <c r="BB113" s="41"/>
      <c r="BC113" s="41"/>
      <c r="BD113" s="41"/>
      <c r="BE113" s="41">
        <v>182</v>
      </c>
      <c r="BF113" s="41"/>
      <c r="BG113" s="41"/>
      <c r="BH113" s="41"/>
      <c r="BI113" s="41"/>
      <c r="BJ113" s="87">
        <f>BG88/BJ116</f>
        <v>182.22222222222223</v>
      </c>
      <c r="BK113" s="87"/>
      <c r="BL113" s="87"/>
      <c r="BM113" s="87"/>
      <c r="BN113" s="87"/>
      <c r="BO113" s="41">
        <v>0</v>
      </c>
      <c r="BP113" s="41"/>
      <c r="BQ113" s="41"/>
      <c r="BR113" s="41"/>
      <c r="BS113" s="41"/>
      <c r="BT113" s="41">
        <v>182</v>
      </c>
      <c r="BU113" s="41"/>
      <c r="BV113" s="41"/>
      <c r="BW113" s="41"/>
      <c r="BX113" s="41"/>
    </row>
    <row r="114" spans="1:79" s="28" customFormat="1" ht="46.5" customHeight="1" x14ac:dyDescent="0.25">
      <c r="A114" s="35"/>
      <c r="B114" s="36"/>
      <c r="C114" s="37"/>
      <c r="D114" s="38" t="s">
        <v>247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40"/>
      <c r="Q114" s="142"/>
      <c r="R114" s="143"/>
      <c r="S114" s="143"/>
      <c r="T114" s="143"/>
      <c r="U114" s="144"/>
      <c r="V114" s="142"/>
      <c r="W114" s="143"/>
      <c r="X114" s="143"/>
      <c r="Y114" s="143"/>
      <c r="Z114" s="143"/>
      <c r="AA114" s="143"/>
      <c r="AB114" s="143"/>
      <c r="AC114" s="143"/>
      <c r="AD114" s="143"/>
      <c r="AE114" s="144"/>
      <c r="AF114" s="32">
        <v>0</v>
      </c>
      <c r="AG114" s="33"/>
      <c r="AH114" s="33"/>
      <c r="AI114" s="33"/>
      <c r="AJ114" s="34"/>
      <c r="AK114" s="32">
        <v>0</v>
      </c>
      <c r="AL114" s="33"/>
      <c r="AM114" s="33"/>
      <c r="AN114" s="33"/>
      <c r="AO114" s="34"/>
      <c r="AP114" s="32">
        <v>0</v>
      </c>
      <c r="AQ114" s="33"/>
      <c r="AR114" s="33"/>
      <c r="AS114" s="33"/>
      <c r="AT114" s="34"/>
      <c r="AU114" s="32">
        <v>205</v>
      </c>
      <c r="AV114" s="33"/>
      <c r="AW114" s="33"/>
      <c r="AX114" s="33"/>
      <c r="AY114" s="34"/>
      <c r="AZ114" s="32">
        <v>0</v>
      </c>
      <c r="BA114" s="33"/>
      <c r="BB114" s="33"/>
      <c r="BC114" s="33"/>
      <c r="BD114" s="34"/>
      <c r="BE114" s="32">
        <v>205</v>
      </c>
      <c r="BF114" s="33"/>
      <c r="BG114" s="33"/>
      <c r="BH114" s="33"/>
      <c r="BI114" s="34"/>
      <c r="BJ114" s="32">
        <f>BG89/BJ117</f>
        <v>205</v>
      </c>
      <c r="BK114" s="33"/>
      <c r="BL114" s="33"/>
      <c r="BM114" s="33"/>
      <c r="BN114" s="34"/>
      <c r="BO114" s="32">
        <v>0</v>
      </c>
      <c r="BP114" s="33"/>
      <c r="BQ114" s="33"/>
      <c r="BR114" s="33"/>
      <c r="BS114" s="34"/>
      <c r="BT114" s="32">
        <v>205</v>
      </c>
      <c r="BU114" s="33"/>
      <c r="BV114" s="33"/>
      <c r="BW114" s="33"/>
      <c r="BX114" s="34"/>
    </row>
    <row r="115" spans="1:79" s="29" customFormat="1" ht="15" customHeight="1" x14ac:dyDescent="0.25">
      <c r="A115" s="76">
        <v>0</v>
      </c>
      <c r="B115" s="77"/>
      <c r="C115" s="77"/>
      <c r="D115" s="78" t="s">
        <v>186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80"/>
      <c r="Q115" s="81"/>
      <c r="R115" s="81"/>
      <c r="S115" s="81"/>
      <c r="T115" s="81"/>
      <c r="U115" s="81"/>
      <c r="V115" s="76"/>
      <c r="W115" s="77"/>
      <c r="X115" s="77"/>
      <c r="Y115" s="77"/>
      <c r="Z115" s="77"/>
      <c r="AA115" s="77"/>
      <c r="AB115" s="77"/>
      <c r="AC115" s="77"/>
      <c r="AD115" s="77"/>
      <c r="AE115" s="8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</row>
    <row r="116" spans="1:79" s="28" customFormat="1" ht="42" customHeight="1" x14ac:dyDescent="0.25">
      <c r="A116" s="35">
        <v>0</v>
      </c>
      <c r="B116" s="36"/>
      <c r="C116" s="36"/>
      <c r="D116" s="38" t="s">
        <v>187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40"/>
      <c r="Q116" s="139" t="s">
        <v>243</v>
      </c>
      <c r="R116" s="140"/>
      <c r="S116" s="140"/>
      <c r="T116" s="140"/>
      <c r="U116" s="141"/>
      <c r="V116" s="139" t="s">
        <v>185</v>
      </c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41">
        <v>135</v>
      </c>
      <c r="AG116" s="41"/>
      <c r="AH116" s="41"/>
      <c r="AI116" s="41"/>
      <c r="AJ116" s="41"/>
      <c r="AK116" s="41">
        <v>0</v>
      </c>
      <c r="AL116" s="41"/>
      <c r="AM116" s="41"/>
      <c r="AN116" s="41"/>
      <c r="AO116" s="41"/>
      <c r="AP116" s="41">
        <v>135</v>
      </c>
      <c r="AQ116" s="41"/>
      <c r="AR116" s="41"/>
      <c r="AS116" s="41"/>
      <c r="AT116" s="41"/>
      <c r="AU116" s="41">
        <v>135</v>
      </c>
      <c r="AV116" s="41"/>
      <c r="AW116" s="41"/>
      <c r="AX116" s="41"/>
      <c r="AY116" s="41"/>
      <c r="AZ116" s="41">
        <v>0</v>
      </c>
      <c r="BA116" s="41"/>
      <c r="BB116" s="41"/>
      <c r="BC116" s="41"/>
      <c r="BD116" s="41"/>
      <c r="BE116" s="41">
        <v>135</v>
      </c>
      <c r="BF116" s="41"/>
      <c r="BG116" s="41"/>
      <c r="BH116" s="41"/>
      <c r="BI116" s="41"/>
      <c r="BJ116" s="41">
        <v>135</v>
      </c>
      <c r="BK116" s="41"/>
      <c r="BL116" s="41"/>
      <c r="BM116" s="41"/>
      <c r="BN116" s="41"/>
      <c r="BO116" s="41">
        <v>0</v>
      </c>
      <c r="BP116" s="41"/>
      <c r="BQ116" s="41"/>
      <c r="BR116" s="41"/>
      <c r="BS116" s="41"/>
      <c r="BT116" s="41">
        <v>135</v>
      </c>
      <c r="BU116" s="41"/>
      <c r="BV116" s="41"/>
      <c r="BW116" s="41"/>
      <c r="BX116" s="41"/>
    </row>
    <row r="117" spans="1:79" s="28" customFormat="1" ht="42" customHeight="1" x14ac:dyDescent="0.25">
      <c r="A117" s="35"/>
      <c r="B117" s="36"/>
      <c r="C117" s="37"/>
      <c r="D117" s="38" t="s">
        <v>248</v>
      </c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40"/>
      <c r="Q117" s="142"/>
      <c r="R117" s="143"/>
      <c r="S117" s="143"/>
      <c r="T117" s="143"/>
      <c r="U117" s="144"/>
      <c r="V117" s="142"/>
      <c r="W117" s="143"/>
      <c r="X117" s="143"/>
      <c r="Y117" s="143"/>
      <c r="Z117" s="143"/>
      <c r="AA117" s="143"/>
      <c r="AB117" s="143"/>
      <c r="AC117" s="143"/>
      <c r="AD117" s="143"/>
      <c r="AE117" s="144"/>
      <c r="AF117" s="32">
        <v>0</v>
      </c>
      <c r="AG117" s="33"/>
      <c r="AH117" s="33"/>
      <c r="AI117" s="33"/>
      <c r="AJ117" s="34"/>
      <c r="AK117" s="32">
        <v>0</v>
      </c>
      <c r="AL117" s="33"/>
      <c r="AM117" s="33"/>
      <c r="AN117" s="33"/>
      <c r="AO117" s="34"/>
      <c r="AP117" s="32">
        <v>0</v>
      </c>
      <c r="AQ117" s="33"/>
      <c r="AR117" s="33"/>
      <c r="AS117" s="33"/>
      <c r="AT117" s="34"/>
      <c r="AU117" s="32">
        <v>140</v>
      </c>
      <c r="AV117" s="33"/>
      <c r="AW117" s="33"/>
      <c r="AX117" s="33"/>
      <c r="AY117" s="34"/>
      <c r="AZ117" s="32">
        <v>0</v>
      </c>
      <c r="BA117" s="33"/>
      <c r="BB117" s="33"/>
      <c r="BC117" s="33"/>
      <c r="BD117" s="34"/>
      <c r="BE117" s="32">
        <v>140</v>
      </c>
      <c r="BF117" s="33"/>
      <c r="BG117" s="33"/>
      <c r="BH117" s="33"/>
      <c r="BI117" s="34"/>
      <c r="BJ117" s="32">
        <v>140</v>
      </c>
      <c r="BK117" s="33"/>
      <c r="BL117" s="33"/>
      <c r="BM117" s="33"/>
      <c r="BN117" s="34"/>
      <c r="BO117" s="32">
        <v>0</v>
      </c>
      <c r="BP117" s="33"/>
      <c r="BQ117" s="33"/>
      <c r="BR117" s="33"/>
      <c r="BS117" s="34"/>
      <c r="BT117" s="32">
        <v>140</v>
      </c>
      <c r="BU117" s="33"/>
      <c r="BV117" s="33"/>
      <c r="BW117" s="33"/>
      <c r="BX117" s="34"/>
    </row>
    <row r="118" spans="1:79" s="29" customFormat="1" ht="15" customHeight="1" x14ac:dyDescent="0.25">
      <c r="A118" s="76">
        <v>0</v>
      </c>
      <c r="B118" s="77"/>
      <c r="C118" s="77"/>
      <c r="D118" s="78" t="s">
        <v>188</v>
      </c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80"/>
      <c r="Q118" s="81"/>
      <c r="R118" s="81"/>
      <c r="S118" s="81"/>
      <c r="T118" s="81"/>
      <c r="U118" s="81"/>
      <c r="V118" s="76"/>
      <c r="W118" s="77"/>
      <c r="X118" s="77"/>
      <c r="Y118" s="77"/>
      <c r="Z118" s="77"/>
      <c r="AA118" s="77"/>
      <c r="AB118" s="77"/>
      <c r="AC118" s="77"/>
      <c r="AD118" s="77"/>
      <c r="AE118" s="8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</row>
    <row r="119" spans="1:79" s="28" customFormat="1" ht="45.5" customHeight="1" x14ac:dyDescent="0.25">
      <c r="A119" s="35">
        <v>0</v>
      </c>
      <c r="B119" s="36"/>
      <c r="C119" s="36"/>
      <c r="D119" s="38" t="s">
        <v>189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40"/>
      <c r="Q119" s="51" t="s">
        <v>190</v>
      </c>
      <c r="R119" s="51"/>
      <c r="S119" s="51"/>
      <c r="T119" s="51"/>
      <c r="U119" s="51"/>
      <c r="V119" s="35" t="s">
        <v>185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41">
        <v>200</v>
      </c>
      <c r="AG119" s="41"/>
      <c r="AH119" s="41"/>
      <c r="AI119" s="41"/>
      <c r="AJ119" s="41"/>
      <c r="AK119" s="41">
        <v>0</v>
      </c>
      <c r="AL119" s="41"/>
      <c r="AM119" s="41"/>
      <c r="AN119" s="41"/>
      <c r="AO119" s="41"/>
      <c r="AP119" s="41">
        <v>200</v>
      </c>
      <c r="AQ119" s="41"/>
      <c r="AR119" s="41"/>
      <c r="AS119" s="41"/>
      <c r="AT119" s="41"/>
      <c r="AU119" s="41">
        <v>750</v>
      </c>
      <c r="AV119" s="41"/>
      <c r="AW119" s="41"/>
      <c r="AX119" s="41"/>
      <c r="AY119" s="41"/>
      <c r="AZ119" s="41">
        <v>0</v>
      </c>
      <c r="BA119" s="41"/>
      <c r="BB119" s="41"/>
      <c r="BC119" s="41"/>
      <c r="BD119" s="41"/>
      <c r="BE119" s="41">
        <v>750</v>
      </c>
      <c r="BF119" s="41"/>
      <c r="BG119" s="41"/>
      <c r="BH119" s="41"/>
      <c r="BI119" s="41"/>
      <c r="BJ119" s="41">
        <v>100</v>
      </c>
      <c r="BK119" s="41"/>
      <c r="BL119" s="41"/>
      <c r="BM119" s="41"/>
      <c r="BN119" s="41"/>
      <c r="BO119" s="41">
        <v>0</v>
      </c>
      <c r="BP119" s="41"/>
      <c r="BQ119" s="41"/>
      <c r="BR119" s="41"/>
      <c r="BS119" s="41"/>
      <c r="BT119" s="41">
        <v>100</v>
      </c>
      <c r="BU119" s="41"/>
      <c r="BV119" s="41"/>
      <c r="BW119" s="41"/>
      <c r="BX119" s="41"/>
    </row>
    <row r="121" spans="1:79" ht="14.25" customHeight="1" x14ac:dyDescent="0.25">
      <c r="A121" s="49" t="s">
        <v>233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</row>
    <row r="122" spans="1:79" s="23" customFormat="1" ht="23.15" customHeight="1" x14ac:dyDescent="0.3">
      <c r="A122" s="145" t="s">
        <v>6</v>
      </c>
      <c r="B122" s="146"/>
      <c r="C122" s="146"/>
      <c r="D122" s="45" t="s">
        <v>9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 t="s">
        <v>8</v>
      </c>
      <c r="R122" s="45"/>
      <c r="S122" s="45"/>
      <c r="T122" s="45"/>
      <c r="U122" s="45"/>
      <c r="V122" s="45" t="s">
        <v>7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58" t="s">
        <v>224</v>
      </c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60"/>
      <c r="AU122" s="58" t="s">
        <v>229</v>
      </c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</row>
    <row r="123" spans="1:79" s="23" customFormat="1" ht="28.5" customHeight="1" x14ac:dyDescent="0.3">
      <c r="A123" s="147"/>
      <c r="B123" s="148"/>
      <c r="C123" s="14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 t="s">
        <v>4</v>
      </c>
      <c r="AG123" s="45"/>
      <c r="AH123" s="45"/>
      <c r="AI123" s="45"/>
      <c r="AJ123" s="45"/>
      <c r="AK123" s="45" t="s">
        <v>3</v>
      </c>
      <c r="AL123" s="45"/>
      <c r="AM123" s="45"/>
      <c r="AN123" s="45"/>
      <c r="AO123" s="45"/>
      <c r="AP123" s="45" t="s">
        <v>123</v>
      </c>
      <c r="AQ123" s="45"/>
      <c r="AR123" s="45"/>
      <c r="AS123" s="45"/>
      <c r="AT123" s="45"/>
      <c r="AU123" s="45" t="s">
        <v>4</v>
      </c>
      <c r="AV123" s="45"/>
      <c r="AW123" s="45"/>
      <c r="AX123" s="45"/>
      <c r="AY123" s="45"/>
      <c r="AZ123" s="45" t="s">
        <v>3</v>
      </c>
      <c r="BA123" s="45"/>
      <c r="BB123" s="45"/>
      <c r="BC123" s="45"/>
      <c r="BD123" s="45"/>
      <c r="BE123" s="45" t="s">
        <v>90</v>
      </c>
      <c r="BF123" s="45"/>
      <c r="BG123" s="45"/>
      <c r="BH123" s="45"/>
      <c r="BI123" s="45"/>
    </row>
    <row r="124" spans="1:79" s="26" customFormat="1" ht="15" customHeight="1" x14ac:dyDescent="0.25">
      <c r="A124" s="61">
        <v>1</v>
      </c>
      <c r="B124" s="95"/>
      <c r="C124" s="95"/>
      <c r="D124" s="48">
        <v>2</v>
      </c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>
        <v>3</v>
      </c>
      <c r="R124" s="48"/>
      <c r="S124" s="48"/>
      <c r="T124" s="48"/>
      <c r="U124" s="48"/>
      <c r="V124" s="48">
        <v>4</v>
      </c>
      <c r="W124" s="48"/>
      <c r="X124" s="48"/>
      <c r="Y124" s="48"/>
      <c r="Z124" s="48"/>
      <c r="AA124" s="48"/>
      <c r="AB124" s="48"/>
      <c r="AC124" s="48"/>
      <c r="AD124" s="48"/>
      <c r="AE124" s="48"/>
      <c r="AF124" s="48">
        <v>5</v>
      </c>
      <c r="AG124" s="48"/>
      <c r="AH124" s="48"/>
      <c r="AI124" s="48"/>
      <c r="AJ124" s="48"/>
      <c r="AK124" s="48">
        <v>6</v>
      </c>
      <c r="AL124" s="48"/>
      <c r="AM124" s="48"/>
      <c r="AN124" s="48"/>
      <c r="AO124" s="48"/>
      <c r="AP124" s="48">
        <v>7</v>
      </c>
      <c r="AQ124" s="48"/>
      <c r="AR124" s="48"/>
      <c r="AS124" s="48"/>
      <c r="AT124" s="48"/>
      <c r="AU124" s="48">
        <v>8</v>
      </c>
      <c r="AV124" s="48"/>
      <c r="AW124" s="48"/>
      <c r="AX124" s="48"/>
      <c r="AY124" s="48"/>
      <c r="AZ124" s="48">
        <v>9</v>
      </c>
      <c r="BA124" s="48"/>
      <c r="BB124" s="48"/>
      <c r="BC124" s="48"/>
      <c r="BD124" s="48"/>
      <c r="BE124" s="48">
        <v>10</v>
      </c>
      <c r="BF124" s="48"/>
      <c r="BG124" s="48"/>
      <c r="BH124" s="48"/>
      <c r="BI124" s="48"/>
    </row>
    <row r="125" spans="1:79" s="27" customFormat="1" ht="15.75" hidden="1" customHeight="1" x14ac:dyDescent="0.25">
      <c r="A125" s="35" t="s">
        <v>154</v>
      </c>
      <c r="B125" s="36"/>
      <c r="C125" s="36"/>
      <c r="D125" s="51" t="s">
        <v>57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 t="s">
        <v>70</v>
      </c>
      <c r="R125" s="51"/>
      <c r="S125" s="51"/>
      <c r="T125" s="51"/>
      <c r="U125" s="51"/>
      <c r="V125" s="51" t="s">
        <v>71</v>
      </c>
      <c r="W125" s="51"/>
      <c r="X125" s="51"/>
      <c r="Y125" s="51"/>
      <c r="Z125" s="51"/>
      <c r="AA125" s="51"/>
      <c r="AB125" s="51"/>
      <c r="AC125" s="51"/>
      <c r="AD125" s="51"/>
      <c r="AE125" s="51"/>
      <c r="AF125" s="51" t="s">
        <v>107</v>
      </c>
      <c r="AG125" s="51"/>
      <c r="AH125" s="51"/>
      <c r="AI125" s="51"/>
      <c r="AJ125" s="51"/>
      <c r="AK125" s="84" t="s">
        <v>108</v>
      </c>
      <c r="AL125" s="84"/>
      <c r="AM125" s="84"/>
      <c r="AN125" s="84"/>
      <c r="AO125" s="84"/>
      <c r="AP125" s="83" t="s">
        <v>179</v>
      </c>
      <c r="AQ125" s="83"/>
      <c r="AR125" s="83"/>
      <c r="AS125" s="83"/>
      <c r="AT125" s="83"/>
      <c r="AU125" s="51" t="s">
        <v>109</v>
      </c>
      <c r="AV125" s="51"/>
      <c r="AW125" s="51"/>
      <c r="AX125" s="51"/>
      <c r="AY125" s="51"/>
      <c r="AZ125" s="84" t="s">
        <v>110</v>
      </c>
      <c r="BA125" s="84"/>
      <c r="BB125" s="84"/>
      <c r="BC125" s="84"/>
      <c r="BD125" s="84"/>
      <c r="BE125" s="83" t="s">
        <v>179</v>
      </c>
      <c r="BF125" s="83"/>
      <c r="BG125" s="83"/>
      <c r="BH125" s="83"/>
      <c r="BI125" s="83"/>
      <c r="CA125" s="27" t="s">
        <v>39</v>
      </c>
    </row>
    <row r="126" spans="1:79" s="29" customFormat="1" ht="13" x14ac:dyDescent="0.25">
      <c r="A126" s="76">
        <v>0</v>
      </c>
      <c r="B126" s="77"/>
      <c r="C126" s="77"/>
      <c r="D126" s="85" t="s">
        <v>178</v>
      </c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CA126" s="29" t="s">
        <v>40</v>
      </c>
    </row>
    <row r="127" spans="1:79" s="28" customFormat="1" ht="28" customHeight="1" x14ac:dyDescent="0.25">
      <c r="A127" s="35">
        <v>0</v>
      </c>
      <c r="B127" s="36"/>
      <c r="C127" s="36"/>
      <c r="D127" s="38" t="s">
        <v>180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40"/>
      <c r="Q127" s="51" t="s">
        <v>181</v>
      </c>
      <c r="R127" s="51"/>
      <c r="S127" s="51"/>
      <c r="T127" s="51"/>
      <c r="U127" s="51"/>
      <c r="V127" s="35" t="s">
        <v>182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74">
        <v>0</v>
      </c>
      <c r="AG127" s="74"/>
      <c r="AH127" s="74"/>
      <c r="AI127" s="74"/>
      <c r="AJ127" s="74"/>
      <c r="AK127" s="74">
        <v>0</v>
      </c>
      <c r="AL127" s="74"/>
      <c r="AM127" s="74"/>
      <c r="AN127" s="74"/>
      <c r="AO127" s="74"/>
      <c r="AP127" s="74">
        <v>0</v>
      </c>
      <c r="AQ127" s="74"/>
      <c r="AR127" s="74"/>
      <c r="AS127" s="74"/>
      <c r="AT127" s="74"/>
      <c r="AU127" s="74">
        <v>0</v>
      </c>
      <c r="AV127" s="74"/>
      <c r="AW127" s="74"/>
      <c r="AX127" s="74"/>
      <c r="AY127" s="74"/>
      <c r="AZ127" s="74">
        <v>0</v>
      </c>
      <c r="BA127" s="74"/>
      <c r="BB127" s="74"/>
      <c r="BC127" s="74"/>
      <c r="BD127" s="74"/>
      <c r="BE127" s="74">
        <v>0</v>
      </c>
      <c r="BF127" s="74"/>
      <c r="BG127" s="74"/>
      <c r="BH127" s="74"/>
      <c r="BI127" s="74"/>
    </row>
    <row r="128" spans="1:79" s="29" customFormat="1" ht="13" x14ac:dyDescent="0.25">
      <c r="A128" s="76">
        <v>0</v>
      </c>
      <c r="B128" s="77"/>
      <c r="C128" s="77"/>
      <c r="D128" s="78" t="s">
        <v>183</v>
      </c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80"/>
      <c r="Q128" s="81"/>
      <c r="R128" s="81"/>
      <c r="S128" s="81"/>
      <c r="T128" s="81"/>
      <c r="U128" s="81"/>
      <c r="V128" s="76"/>
      <c r="W128" s="77"/>
      <c r="X128" s="77"/>
      <c r="Y128" s="77"/>
      <c r="Z128" s="77"/>
      <c r="AA128" s="77"/>
      <c r="AB128" s="77"/>
      <c r="AC128" s="77"/>
      <c r="AD128" s="77"/>
      <c r="AE128" s="82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</row>
    <row r="129" spans="1:79" s="28" customFormat="1" ht="46" customHeight="1" x14ac:dyDescent="0.25">
      <c r="A129" s="35">
        <v>0</v>
      </c>
      <c r="B129" s="36"/>
      <c r="C129" s="36"/>
      <c r="D129" s="38" t="s">
        <v>184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40"/>
      <c r="Q129" s="51" t="s">
        <v>181</v>
      </c>
      <c r="R129" s="51"/>
      <c r="S129" s="51"/>
      <c r="T129" s="51"/>
      <c r="U129" s="51"/>
      <c r="V129" s="35" t="s">
        <v>185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74">
        <v>0</v>
      </c>
      <c r="AG129" s="74"/>
      <c r="AH129" s="74"/>
      <c r="AI129" s="74"/>
      <c r="AJ129" s="74"/>
      <c r="AK129" s="74">
        <v>0</v>
      </c>
      <c r="AL129" s="74"/>
      <c r="AM129" s="74"/>
      <c r="AN129" s="74"/>
      <c r="AO129" s="74"/>
      <c r="AP129" s="74">
        <v>0</v>
      </c>
      <c r="AQ129" s="74"/>
      <c r="AR129" s="74"/>
      <c r="AS129" s="74"/>
      <c r="AT129" s="74"/>
      <c r="AU129" s="74">
        <v>0</v>
      </c>
      <c r="AV129" s="74"/>
      <c r="AW129" s="74"/>
      <c r="AX129" s="74"/>
      <c r="AY129" s="74"/>
      <c r="AZ129" s="74">
        <v>0</v>
      </c>
      <c r="BA129" s="74"/>
      <c r="BB129" s="74"/>
      <c r="BC129" s="74"/>
      <c r="BD129" s="74"/>
      <c r="BE129" s="74">
        <v>0</v>
      </c>
      <c r="BF129" s="74"/>
      <c r="BG129" s="74"/>
      <c r="BH129" s="74"/>
      <c r="BI129" s="74"/>
    </row>
    <row r="130" spans="1:79" s="29" customFormat="1" ht="13" x14ac:dyDescent="0.25">
      <c r="A130" s="76">
        <v>0</v>
      </c>
      <c r="B130" s="77"/>
      <c r="C130" s="77"/>
      <c r="D130" s="78" t="s">
        <v>186</v>
      </c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80"/>
      <c r="Q130" s="81"/>
      <c r="R130" s="81"/>
      <c r="S130" s="81"/>
      <c r="T130" s="81"/>
      <c r="U130" s="81"/>
      <c r="V130" s="76"/>
      <c r="W130" s="77"/>
      <c r="X130" s="77"/>
      <c r="Y130" s="77"/>
      <c r="Z130" s="77"/>
      <c r="AA130" s="77"/>
      <c r="AB130" s="77"/>
      <c r="AC130" s="77"/>
      <c r="AD130" s="77"/>
      <c r="AE130" s="82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</row>
    <row r="131" spans="1:79" s="28" customFormat="1" ht="46.5" customHeight="1" x14ac:dyDescent="0.25">
      <c r="A131" s="35">
        <v>0</v>
      </c>
      <c r="B131" s="36"/>
      <c r="C131" s="36"/>
      <c r="D131" s="38" t="s">
        <v>187</v>
      </c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40"/>
      <c r="Q131" s="51" t="s">
        <v>243</v>
      </c>
      <c r="R131" s="51"/>
      <c r="S131" s="51"/>
      <c r="T131" s="51"/>
      <c r="U131" s="51"/>
      <c r="V131" s="35" t="s">
        <v>185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74">
        <v>0</v>
      </c>
      <c r="AG131" s="74"/>
      <c r="AH131" s="74"/>
      <c r="AI131" s="74"/>
      <c r="AJ131" s="74"/>
      <c r="AK131" s="74">
        <v>0</v>
      </c>
      <c r="AL131" s="74"/>
      <c r="AM131" s="74"/>
      <c r="AN131" s="74"/>
      <c r="AO131" s="74"/>
      <c r="AP131" s="74">
        <v>0</v>
      </c>
      <c r="AQ131" s="74"/>
      <c r="AR131" s="74"/>
      <c r="AS131" s="74"/>
      <c r="AT131" s="74"/>
      <c r="AU131" s="74">
        <v>0</v>
      </c>
      <c r="AV131" s="74"/>
      <c r="AW131" s="74"/>
      <c r="AX131" s="74"/>
      <c r="AY131" s="74"/>
      <c r="AZ131" s="74">
        <v>0</v>
      </c>
      <c r="BA131" s="74"/>
      <c r="BB131" s="74"/>
      <c r="BC131" s="74"/>
      <c r="BD131" s="74"/>
      <c r="BE131" s="74">
        <v>0</v>
      </c>
      <c r="BF131" s="74"/>
      <c r="BG131" s="74"/>
      <c r="BH131" s="74"/>
      <c r="BI131" s="74"/>
    </row>
    <row r="132" spans="1:79" s="29" customFormat="1" ht="13" x14ac:dyDescent="0.25">
      <c r="A132" s="76">
        <v>0</v>
      </c>
      <c r="B132" s="77"/>
      <c r="C132" s="77"/>
      <c r="D132" s="78" t="s">
        <v>188</v>
      </c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80"/>
      <c r="Q132" s="81"/>
      <c r="R132" s="81"/>
      <c r="S132" s="81"/>
      <c r="T132" s="81"/>
      <c r="U132" s="81"/>
      <c r="V132" s="76"/>
      <c r="W132" s="77"/>
      <c r="X132" s="77"/>
      <c r="Y132" s="77"/>
      <c r="Z132" s="77"/>
      <c r="AA132" s="77"/>
      <c r="AB132" s="77"/>
      <c r="AC132" s="77"/>
      <c r="AD132" s="77"/>
      <c r="AE132" s="82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</row>
    <row r="133" spans="1:79" s="28" customFormat="1" ht="56" customHeight="1" x14ac:dyDescent="0.25">
      <c r="A133" s="35">
        <v>0</v>
      </c>
      <c r="B133" s="36"/>
      <c r="C133" s="36"/>
      <c r="D133" s="38" t="s">
        <v>189</v>
      </c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40"/>
      <c r="Q133" s="51" t="s">
        <v>190</v>
      </c>
      <c r="R133" s="51"/>
      <c r="S133" s="51"/>
      <c r="T133" s="51"/>
      <c r="U133" s="51"/>
      <c r="V133" s="35" t="s">
        <v>185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74">
        <v>0</v>
      </c>
      <c r="AG133" s="74"/>
      <c r="AH133" s="74"/>
      <c r="AI133" s="74"/>
      <c r="AJ133" s="74"/>
      <c r="AK133" s="74">
        <v>0</v>
      </c>
      <c r="AL133" s="74"/>
      <c r="AM133" s="74"/>
      <c r="AN133" s="74"/>
      <c r="AO133" s="74"/>
      <c r="AP133" s="74">
        <v>0</v>
      </c>
      <c r="AQ133" s="74"/>
      <c r="AR133" s="74"/>
      <c r="AS133" s="74"/>
      <c r="AT133" s="74"/>
      <c r="AU133" s="74">
        <v>0</v>
      </c>
      <c r="AV133" s="74"/>
      <c r="AW133" s="74"/>
      <c r="AX133" s="74"/>
      <c r="AY133" s="74"/>
      <c r="AZ133" s="74">
        <v>0</v>
      </c>
      <c r="BA133" s="74"/>
      <c r="BB133" s="74"/>
      <c r="BC133" s="74"/>
      <c r="BD133" s="74"/>
      <c r="BE133" s="74">
        <v>0</v>
      </c>
      <c r="BF133" s="74"/>
      <c r="BG133" s="74"/>
      <c r="BH133" s="74"/>
      <c r="BI133" s="74"/>
    </row>
    <row r="135" spans="1:79" ht="14.25" customHeight="1" x14ac:dyDescent="0.25">
      <c r="A135" s="49" t="s">
        <v>124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</row>
    <row r="136" spans="1:79" ht="15" customHeight="1" x14ac:dyDescent="0.25">
      <c r="A136" s="56" t="s">
        <v>202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</row>
    <row r="137" spans="1:79" s="27" customFormat="1" ht="13" customHeight="1" x14ac:dyDescent="0.25">
      <c r="A137" s="139" t="s">
        <v>19</v>
      </c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1"/>
      <c r="U137" s="51" t="s">
        <v>203</v>
      </c>
      <c r="V137" s="51"/>
      <c r="W137" s="51"/>
      <c r="X137" s="51"/>
      <c r="Y137" s="51"/>
      <c r="Z137" s="51"/>
      <c r="AA137" s="51"/>
      <c r="AB137" s="51"/>
      <c r="AC137" s="51"/>
      <c r="AD137" s="51"/>
      <c r="AE137" s="51" t="s">
        <v>206</v>
      </c>
      <c r="AF137" s="51"/>
      <c r="AG137" s="51"/>
      <c r="AH137" s="51"/>
      <c r="AI137" s="51"/>
      <c r="AJ137" s="51"/>
      <c r="AK137" s="51"/>
      <c r="AL137" s="51"/>
      <c r="AM137" s="51"/>
      <c r="AN137" s="51"/>
      <c r="AO137" s="51" t="s">
        <v>213</v>
      </c>
      <c r="AP137" s="51"/>
      <c r="AQ137" s="51"/>
      <c r="AR137" s="51"/>
      <c r="AS137" s="51"/>
      <c r="AT137" s="51"/>
      <c r="AU137" s="51"/>
      <c r="AV137" s="51"/>
      <c r="AW137" s="51"/>
      <c r="AX137" s="51"/>
      <c r="AY137" s="51" t="s">
        <v>224</v>
      </c>
      <c r="AZ137" s="51"/>
      <c r="BA137" s="51"/>
      <c r="BB137" s="51"/>
      <c r="BC137" s="51"/>
      <c r="BD137" s="51"/>
      <c r="BE137" s="51"/>
      <c r="BF137" s="51"/>
      <c r="BG137" s="51"/>
      <c r="BH137" s="51"/>
      <c r="BI137" s="51" t="s">
        <v>229</v>
      </c>
      <c r="BJ137" s="51"/>
      <c r="BK137" s="51"/>
      <c r="BL137" s="51"/>
      <c r="BM137" s="51"/>
      <c r="BN137" s="51"/>
      <c r="BO137" s="51"/>
      <c r="BP137" s="51"/>
      <c r="BQ137" s="51"/>
      <c r="BR137" s="51"/>
    </row>
    <row r="138" spans="1:79" s="27" customFormat="1" ht="30" customHeight="1" x14ac:dyDescent="0.25">
      <c r="A138" s="14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4"/>
      <c r="U138" s="51" t="s">
        <v>4</v>
      </c>
      <c r="V138" s="51"/>
      <c r="W138" s="51"/>
      <c r="X138" s="51"/>
      <c r="Y138" s="51"/>
      <c r="Z138" s="51" t="s">
        <v>3</v>
      </c>
      <c r="AA138" s="51"/>
      <c r="AB138" s="51"/>
      <c r="AC138" s="51"/>
      <c r="AD138" s="51"/>
      <c r="AE138" s="51" t="s">
        <v>4</v>
      </c>
      <c r="AF138" s="51"/>
      <c r="AG138" s="51"/>
      <c r="AH138" s="51"/>
      <c r="AI138" s="51"/>
      <c r="AJ138" s="51" t="s">
        <v>3</v>
      </c>
      <c r="AK138" s="51"/>
      <c r="AL138" s="51"/>
      <c r="AM138" s="51"/>
      <c r="AN138" s="51"/>
      <c r="AO138" s="51" t="s">
        <v>4</v>
      </c>
      <c r="AP138" s="51"/>
      <c r="AQ138" s="51"/>
      <c r="AR138" s="51"/>
      <c r="AS138" s="51"/>
      <c r="AT138" s="51" t="s">
        <v>3</v>
      </c>
      <c r="AU138" s="51"/>
      <c r="AV138" s="51"/>
      <c r="AW138" s="51"/>
      <c r="AX138" s="51"/>
      <c r="AY138" s="51" t="s">
        <v>4</v>
      </c>
      <c r="AZ138" s="51"/>
      <c r="BA138" s="51"/>
      <c r="BB138" s="51"/>
      <c r="BC138" s="51"/>
      <c r="BD138" s="51" t="s">
        <v>3</v>
      </c>
      <c r="BE138" s="51"/>
      <c r="BF138" s="51"/>
      <c r="BG138" s="51"/>
      <c r="BH138" s="51"/>
      <c r="BI138" s="51" t="s">
        <v>4</v>
      </c>
      <c r="BJ138" s="51"/>
      <c r="BK138" s="51"/>
      <c r="BL138" s="51"/>
      <c r="BM138" s="51"/>
      <c r="BN138" s="51" t="s">
        <v>3</v>
      </c>
      <c r="BO138" s="51"/>
      <c r="BP138" s="51"/>
      <c r="BQ138" s="51"/>
      <c r="BR138" s="51"/>
    </row>
    <row r="139" spans="1:79" s="27" customFormat="1" ht="15" customHeight="1" x14ac:dyDescent="0.25">
      <c r="A139" s="35">
        <v>1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7"/>
      <c r="U139" s="51">
        <v>2</v>
      </c>
      <c r="V139" s="51"/>
      <c r="W139" s="51"/>
      <c r="X139" s="51"/>
      <c r="Y139" s="51"/>
      <c r="Z139" s="51">
        <v>3</v>
      </c>
      <c r="AA139" s="51"/>
      <c r="AB139" s="51"/>
      <c r="AC139" s="51"/>
      <c r="AD139" s="51"/>
      <c r="AE139" s="51">
        <v>4</v>
      </c>
      <c r="AF139" s="51"/>
      <c r="AG139" s="51"/>
      <c r="AH139" s="51"/>
      <c r="AI139" s="51"/>
      <c r="AJ139" s="51">
        <v>5</v>
      </c>
      <c r="AK139" s="51"/>
      <c r="AL139" s="51"/>
      <c r="AM139" s="51"/>
      <c r="AN139" s="51"/>
      <c r="AO139" s="51">
        <v>6</v>
      </c>
      <c r="AP139" s="51"/>
      <c r="AQ139" s="51"/>
      <c r="AR139" s="51"/>
      <c r="AS139" s="51"/>
      <c r="AT139" s="51">
        <v>7</v>
      </c>
      <c r="AU139" s="51"/>
      <c r="AV139" s="51"/>
      <c r="AW139" s="51"/>
      <c r="AX139" s="51"/>
      <c r="AY139" s="51">
        <v>8</v>
      </c>
      <c r="AZ139" s="51"/>
      <c r="BA139" s="51"/>
      <c r="BB139" s="51"/>
      <c r="BC139" s="51"/>
      <c r="BD139" s="51">
        <v>9</v>
      </c>
      <c r="BE139" s="51"/>
      <c r="BF139" s="51"/>
      <c r="BG139" s="51"/>
      <c r="BH139" s="51"/>
      <c r="BI139" s="51">
        <v>10</v>
      </c>
      <c r="BJ139" s="51"/>
      <c r="BK139" s="51"/>
      <c r="BL139" s="51"/>
      <c r="BM139" s="51"/>
      <c r="BN139" s="51">
        <v>11</v>
      </c>
      <c r="BO139" s="51"/>
      <c r="BP139" s="51"/>
      <c r="BQ139" s="51"/>
      <c r="BR139" s="51"/>
    </row>
    <row r="140" spans="1:79" s="23" customFormat="1" ht="15.75" hidden="1" customHeight="1" x14ac:dyDescent="0.3">
      <c r="A140" s="58" t="s">
        <v>57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60"/>
      <c r="U140" s="45" t="s">
        <v>65</v>
      </c>
      <c r="V140" s="45"/>
      <c r="W140" s="45"/>
      <c r="X140" s="45"/>
      <c r="Y140" s="45"/>
      <c r="Z140" s="44" t="s">
        <v>66</v>
      </c>
      <c r="AA140" s="44"/>
      <c r="AB140" s="44"/>
      <c r="AC140" s="44"/>
      <c r="AD140" s="44"/>
      <c r="AE140" s="45" t="s">
        <v>67</v>
      </c>
      <c r="AF140" s="45"/>
      <c r="AG140" s="45"/>
      <c r="AH140" s="45"/>
      <c r="AI140" s="45"/>
      <c r="AJ140" s="44" t="s">
        <v>68</v>
      </c>
      <c r="AK140" s="44"/>
      <c r="AL140" s="44"/>
      <c r="AM140" s="44"/>
      <c r="AN140" s="44"/>
      <c r="AO140" s="45" t="s">
        <v>58</v>
      </c>
      <c r="AP140" s="45"/>
      <c r="AQ140" s="45"/>
      <c r="AR140" s="45"/>
      <c r="AS140" s="45"/>
      <c r="AT140" s="44" t="s">
        <v>59</v>
      </c>
      <c r="AU140" s="44"/>
      <c r="AV140" s="44"/>
      <c r="AW140" s="44"/>
      <c r="AX140" s="44"/>
      <c r="AY140" s="45" t="s">
        <v>60</v>
      </c>
      <c r="AZ140" s="45"/>
      <c r="BA140" s="45"/>
      <c r="BB140" s="45"/>
      <c r="BC140" s="45"/>
      <c r="BD140" s="44" t="s">
        <v>61</v>
      </c>
      <c r="BE140" s="44"/>
      <c r="BF140" s="44"/>
      <c r="BG140" s="44"/>
      <c r="BH140" s="44"/>
      <c r="BI140" s="45" t="s">
        <v>62</v>
      </c>
      <c r="BJ140" s="45"/>
      <c r="BK140" s="45"/>
      <c r="BL140" s="45"/>
      <c r="BM140" s="45"/>
      <c r="BN140" s="44" t="s">
        <v>63</v>
      </c>
      <c r="BO140" s="44"/>
      <c r="BP140" s="44"/>
      <c r="BQ140" s="44"/>
      <c r="BR140" s="44"/>
      <c r="CA140" s="23" t="s">
        <v>41</v>
      </c>
    </row>
    <row r="141" spans="1:79" s="25" customFormat="1" ht="12.75" customHeight="1" x14ac:dyDescent="0.25">
      <c r="A141" s="100" t="s">
        <v>147</v>
      </c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CA141" s="25" t="s">
        <v>42</v>
      </c>
    </row>
    <row r="142" spans="1:79" s="24" customFormat="1" ht="26" customHeight="1" x14ac:dyDescent="0.25">
      <c r="A142" s="63" t="s">
        <v>191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5"/>
      <c r="U142" s="46" t="s">
        <v>173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 t="s">
        <v>173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 t="s">
        <v>173</v>
      </c>
      <c r="AP142" s="46"/>
      <c r="AQ142" s="46"/>
      <c r="AR142" s="46"/>
      <c r="AS142" s="46"/>
      <c r="AT142" s="46"/>
      <c r="AU142" s="46"/>
      <c r="AV142" s="46"/>
      <c r="AW142" s="46"/>
      <c r="AX142" s="46"/>
      <c r="AY142" s="46" t="s">
        <v>173</v>
      </c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173</v>
      </c>
      <c r="BJ142" s="46"/>
      <c r="BK142" s="46"/>
      <c r="BL142" s="46"/>
      <c r="BM142" s="46"/>
      <c r="BN142" s="46"/>
      <c r="BO142" s="46"/>
      <c r="BP142" s="46"/>
      <c r="BQ142" s="46"/>
      <c r="BR142" s="46"/>
    </row>
    <row r="145" spans="1:79" ht="14.25" customHeight="1" x14ac:dyDescent="0.25">
      <c r="A145" s="49" t="s">
        <v>125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</row>
    <row r="146" spans="1:79" s="26" customFormat="1" ht="15" customHeight="1" x14ac:dyDescent="0.25">
      <c r="A146" s="125" t="s">
        <v>6</v>
      </c>
      <c r="B146" s="126"/>
      <c r="C146" s="126"/>
      <c r="D146" s="125" t="s">
        <v>10</v>
      </c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7"/>
      <c r="W146" s="48" t="s">
        <v>203</v>
      </c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 t="s">
        <v>207</v>
      </c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 t="s">
        <v>218</v>
      </c>
      <c r="AV146" s="48"/>
      <c r="AW146" s="48"/>
      <c r="AX146" s="48"/>
      <c r="AY146" s="48"/>
      <c r="AZ146" s="48"/>
      <c r="BA146" s="48" t="s">
        <v>225</v>
      </c>
      <c r="BB146" s="48"/>
      <c r="BC146" s="48"/>
      <c r="BD146" s="48"/>
      <c r="BE146" s="48"/>
      <c r="BF146" s="48"/>
      <c r="BG146" s="48" t="s">
        <v>234</v>
      </c>
      <c r="BH146" s="48"/>
      <c r="BI146" s="48"/>
      <c r="BJ146" s="48"/>
      <c r="BK146" s="48"/>
      <c r="BL146" s="48"/>
    </row>
    <row r="147" spans="1:79" s="26" customFormat="1" ht="15" customHeight="1" x14ac:dyDescent="0.25">
      <c r="A147" s="136"/>
      <c r="B147" s="137"/>
      <c r="C147" s="137"/>
      <c r="D147" s="136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8"/>
      <c r="W147" s="48" t="s">
        <v>4</v>
      </c>
      <c r="X147" s="48"/>
      <c r="Y147" s="48"/>
      <c r="Z147" s="48"/>
      <c r="AA147" s="48"/>
      <c r="AB147" s="48"/>
      <c r="AC147" s="48" t="s">
        <v>3</v>
      </c>
      <c r="AD147" s="48"/>
      <c r="AE147" s="48"/>
      <c r="AF147" s="48"/>
      <c r="AG147" s="48"/>
      <c r="AH147" s="48"/>
      <c r="AI147" s="48" t="s">
        <v>4</v>
      </c>
      <c r="AJ147" s="48"/>
      <c r="AK147" s="48"/>
      <c r="AL147" s="48"/>
      <c r="AM147" s="48"/>
      <c r="AN147" s="48"/>
      <c r="AO147" s="48" t="s">
        <v>3</v>
      </c>
      <c r="AP147" s="48"/>
      <c r="AQ147" s="48"/>
      <c r="AR147" s="48"/>
      <c r="AS147" s="48"/>
      <c r="AT147" s="48"/>
      <c r="AU147" s="48" t="s">
        <v>4</v>
      </c>
      <c r="AV147" s="48"/>
      <c r="AW147" s="48"/>
      <c r="AX147" s="48" t="s">
        <v>3</v>
      </c>
      <c r="AY147" s="48"/>
      <c r="AZ147" s="48"/>
      <c r="BA147" s="48" t="s">
        <v>4</v>
      </c>
      <c r="BB147" s="48"/>
      <c r="BC147" s="48"/>
      <c r="BD147" s="48" t="s">
        <v>3</v>
      </c>
      <c r="BE147" s="48"/>
      <c r="BF147" s="48"/>
      <c r="BG147" s="48" t="s">
        <v>4</v>
      </c>
      <c r="BH147" s="48"/>
      <c r="BI147" s="48"/>
      <c r="BJ147" s="48" t="s">
        <v>3</v>
      </c>
      <c r="BK147" s="48"/>
      <c r="BL147" s="48"/>
    </row>
    <row r="148" spans="1:79" s="26" customFormat="1" ht="35" customHeight="1" x14ac:dyDescent="0.25">
      <c r="A148" s="128"/>
      <c r="B148" s="129"/>
      <c r="C148" s="129"/>
      <c r="D148" s="128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30"/>
      <c r="W148" s="48" t="s">
        <v>12</v>
      </c>
      <c r="X148" s="48"/>
      <c r="Y148" s="48"/>
      <c r="Z148" s="48" t="s">
        <v>11</v>
      </c>
      <c r="AA148" s="48"/>
      <c r="AB148" s="48"/>
      <c r="AC148" s="48" t="s">
        <v>12</v>
      </c>
      <c r="AD148" s="48"/>
      <c r="AE148" s="48"/>
      <c r="AF148" s="48" t="s">
        <v>11</v>
      </c>
      <c r="AG148" s="48"/>
      <c r="AH148" s="48"/>
      <c r="AI148" s="48" t="s">
        <v>12</v>
      </c>
      <c r="AJ148" s="48"/>
      <c r="AK148" s="48"/>
      <c r="AL148" s="48" t="s">
        <v>11</v>
      </c>
      <c r="AM148" s="48"/>
      <c r="AN148" s="48"/>
      <c r="AO148" s="48" t="s">
        <v>12</v>
      </c>
      <c r="AP148" s="48"/>
      <c r="AQ148" s="48"/>
      <c r="AR148" s="48" t="s">
        <v>11</v>
      </c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s="26" customFormat="1" ht="15" customHeight="1" x14ac:dyDescent="0.25">
      <c r="A149" s="61">
        <v>1</v>
      </c>
      <c r="B149" s="95"/>
      <c r="C149" s="95"/>
      <c r="D149" s="61">
        <v>2</v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6"/>
      <c r="W149" s="48">
        <v>3</v>
      </c>
      <c r="X149" s="48"/>
      <c r="Y149" s="48"/>
      <c r="Z149" s="48">
        <v>4</v>
      </c>
      <c r="AA149" s="48"/>
      <c r="AB149" s="48"/>
      <c r="AC149" s="48">
        <v>5</v>
      </c>
      <c r="AD149" s="48"/>
      <c r="AE149" s="48"/>
      <c r="AF149" s="48">
        <v>6</v>
      </c>
      <c r="AG149" s="48"/>
      <c r="AH149" s="48"/>
      <c r="AI149" s="48">
        <v>7</v>
      </c>
      <c r="AJ149" s="48"/>
      <c r="AK149" s="48"/>
      <c r="AL149" s="48">
        <v>8</v>
      </c>
      <c r="AM149" s="48"/>
      <c r="AN149" s="48"/>
      <c r="AO149" s="48">
        <v>9</v>
      </c>
      <c r="AP149" s="48"/>
      <c r="AQ149" s="48"/>
      <c r="AR149" s="48">
        <v>10</v>
      </c>
      <c r="AS149" s="48"/>
      <c r="AT149" s="48"/>
      <c r="AU149" s="48">
        <v>11</v>
      </c>
      <c r="AV149" s="48"/>
      <c r="AW149" s="48"/>
      <c r="AX149" s="48">
        <v>12</v>
      </c>
      <c r="AY149" s="48"/>
      <c r="AZ149" s="48"/>
      <c r="BA149" s="48">
        <v>13</v>
      </c>
      <c r="BB149" s="48"/>
      <c r="BC149" s="48"/>
      <c r="BD149" s="48">
        <v>14</v>
      </c>
      <c r="BE149" s="48"/>
      <c r="BF149" s="48"/>
      <c r="BG149" s="48">
        <v>15</v>
      </c>
      <c r="BH149" s="48"/>
      <c r="BI149" s="48"/>
      <c r="BJ149" s="48">
        <v>16</v>
      </c>
      <c r="BK149" s="48"/>
      <c r="BL149" s="48"/>
    </row>
    <row r="150" spans="1:79" s="26" customFormat="1" ht="12.75" hidden="1" customHeight="1" x14ac:dyDescent="0.25">
      <c r="A150" s="61" t="s">
        <v>69</v>
      </c>
      <c r="B150" s="95"/>
      <c r="C150" s="95"/>
      <c r="D150" s="61" t="s">
        <v>57</v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6"/>
      <c r="W150" s="48" t="s">
        <v>72</v>
      </c>
      <c r="X150" s="48"/>
      <c r="Y150" s="48"/>
      <c r="Z150" s="48" t="s">
        <v>73</v>
      </c>
      <c r="AA150" s="48"/>
      <c r="AB150" s="48"/>
      <c r="AC150" s="66" t="s">
        <v>74</v>
      </c>
      <c r="AD150" s="66"/>
      <c r="AE150" s="66"/>
      <c r="AF150" s="66" t="s">
        <v>75</v>
      </c>
      <c r="AG150" s="66"/>
      <c r="AH150" s="66"/>
      <c r="AI150" s="48" t="s">
        <v>76</v>
      </c>
      <c r="AJ150" s="48"/>
      <c r="AK150" s="48"/>
      <c r="AL150" s="48" t="s">
        <v>77</v>
      </c>
      <c r="AM150" s="48"/>
      <c r="AN150" s="48"/>
      <c r="AO150" s="66" t="s">
        <v>104</v>
      </c>
      <c r="AP150" s="66"/>
      <c r="AQ150" s="66"/>
      <c r="AR150" s="66" t="s">
        <v>78</v>
      </c>
      <c r="AS150" s="66"/>
      <c r="AT150" s="66"/>
      <c r="AU150" s="48" t="s">
        <v>105</v>
      </c>
      <c r="AV150" s="48"/>
      <c r="AW150" s="48"/>
      <c r="AX150" s="66" t="s">
        <v>106</v>
      </c>
      <c r="AY150" s="66"/>
      <c r="AZ150" s="66"/>
      <c r="BA150" s="48" t="s">
        <v>107</v>
      </c>
      <c r="BB150" s="48"/>
      <c r="BC150" s="48"/>
      <c r="BD150" s="66" t="s">
        <v>108</v>
      </c>
      <c r="BE150" s="66"/>
      <c r="BF150" s="66"/>
      <c r="BG150" s="48" t="s">
        <v>109</v>
      </c>
      <c r="BH150" s="48"/>
      <c r="BI150" s="48"/>
      <c r="BJ150" s="66" t="s">
        <v>110</v>
      </c>
      <c r="BK150" s="66"/>
      <c r="BL150" s="66"/>
      <c r="CA150" s="26" t="s">
        <v>103</v>
      </c>
    </row>
    <row r="151" spans="1:79" s="30" customFormat="1" ht="12.75" customHeight="1" x14ac:dyDescent="0.25">
      <c r="A151" s="69">
        <v>1</v>
      </c>
      <c r="B151" s="70"/>
      <c r="C151" s="70"/>
      <c r="D151" s="71" t="s">
        <v>192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3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CA151" s="30" t="s">
        <v>43</v>
      </c>
    </row>
    <row r="152" spans="1:79" s="31" customFormat="1" ht="26" customHeight="1" x14ac:dyDescent="0.25">
      <c r="A152" s="61">
        <v>2</v>
      </c>
      <c r="B152" s="95"/>
      <c r="C152" s="95"/>
      <c r="D152" s="133" t="s">
        <v>193</v>
      </c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5"/>
      <c r="W152" s="68" t="s">
        <v>173</v>
      </c>
      <c r="X152" s="68"/>
      <c r="Y152" s="68"/>
      <c r="Z152" s="68" t="s">
        <v>173</v>
      </c>
      <c r="AA152" s="68"/>
      <c r="AB152" s="68"/>
      <c r="AC152" s="68"/>
      <c r="AD152" s="68"/>
      <c r="AE152" s="68"/>
      <c r="AF152" s="68"/>
      <c r="AG152" s="68"/>
      <c r="AH152" s="68"/>
      <c r="AI152" s="68" t="s">
        <v>173</v>
      </c>
      <c r="AJ152" s="68"/>
      <c r="AK152" s="68"/>
      <c r="AL152" s="68" t="s">
        <v>173</v>
      </c>
      <c r="AM152" s="68"/>
      <c r="AN152" s="68"/>
      <c r="AO152" s="68"/>
      <c r="AP152" s="68"/>
      <c r="AQ152" s="68"/>
      <c r="AR152" s="68"/>
      <c r="AS152" s="68"/>
      <c r="AT152" s="68"/>
      <c r="AU152" s="68" t="s">
        <v>173</v>
      </c>
      <c r="AV152" s="68"/>
      <c r="AW152" s="68"/>
      <c r="AX152" s="68"/>
      <c r="AY152" s="68"/>
      <c r="AZ152" s="68"/>
      <c r="BA152" s="68" t="s">
        <v>173</v>
      </c>
      <c r="BB152" s="68"/>
      <c r="BC152" s="68"/>
      <c r="BD152" s="68"/>
      <c r="BE152" s="68"/>
      <c r="BF152" s="68"/>
      <c r="BG152" s="68" t="s">
        <v>173</v>
      </c>
      <c r="BH152" s="68"/>
      <c r="BI152" s="68"/>
      <c r="BJ152" s="68"/>
      <c r="BK152" s="68"/>
      <c r="BL152" s="68"/>
    </row>
    <row r="154" spans="1:79" hidden="1" x14ac:dyDescent="0.25"/>
    <row r="155" spans="1:79" ht="14.25" customHeight="1" x14ac:dyDescent="0.25">
      <c r="A155" s="49" t="s">
        <v>153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</row>
    <row r="156" spans="1:79" ht="14.25" customHeight="1" x14ac:dyDescent="0.25">
      <c r="A156" s="49" t="s">
        <v>219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</row>
    <row r="157" spans="1:79" ht="15" customHeight="1" x14ac:dyDescent="0.25">
      <c r="A157" s="50" t="s">
        <v>202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</row>
    <row r="158" spans="1:79" s="27" customFormat="1" ht="15" customHeight="1" x14ac:dyDescent="0.25">
      <c r="A158" s="51" t="s">
        <v>6</v>
      </c>
      <c r="B158" s="51"/>
      <c r="C158" s="51"/>
      <c r="D158" s="51"/>
      <c r="E158" s="51"/>
      <c r="F158" s="51"/>
      <c r="G158" s="51" t="s">
        <v>126</v>
      </c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 t="s">
        <v>13</v>
      </c>
      <c r="U158" s="51"/>
      <c r="V158" s="51"/>
      <c r="W158" s="51"/>
      <c r="X158" s="51"/>
      <c r="Y158" s="51"/>
      <c r="Z158" s="51"/>
      <c r="AA158" s="35" t="s">
        <v>203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2"/>
      <c r="AP158" s="35" t="s">
        <v>206</v>
      </c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7"/>
      <c r="BE158" s="35" t="s">
        <v>213</v>
      </c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7"/>
    </row>
    <row r="159" spans="1:79" s="27" customFormat="1" ht="22.5" customHeight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 t="s">
        <v>4</v>
      </c>
      <c r="AB159" s="51"/>
      <c r="AC159" s="51"/>
      <c r="AD159" s="51"/>
      <c r="AE159" s="51"/>
      <c r="AF159" s="51" t="s">
        <v>3</v>
      </c>
      <c r="AG159" s="51"/>
      <c r="AH159" s="51"/>
      <c r="AI159" s="51"/>
      <c r="AJ159" s="51"/>
      <c r="AK159" s="51" t="s">
        <v>89</v>
      </c>
      <c r="AL159" s="51"/>
      <c r="AM159" s="51"/>
      <c r="AN159" s="51"/>
      <c r="AO159" s="51"/>
      <c r="AP159" s="51" t="s">
        <v>4</v>
      </c>
      <c r="AQ159" s="51"/>
      <c r="AR159" s="51"/>
      <c r="AS159" s="51"/>
      <c r="AT159" s="51"/>
      <c r="AU159" s="51" t="s">
        <v>3</v>
      </c>
      <c r="AV159" s="51"/>
      <c r="AW159" s="51"/>
      <c r="AX159" s="51"/>
      <c r="AY159" s="51"/>
      <c r="AZ159" s="51" t="s">
        <v>96</v>
      </c>
      <c r="BA159" s="51"/>
      <c r="BB159" s="51"/>
      <c r="BC159" s="51"/>
      <c r="BD159" s="51"/>
      <c r="BE159" s="51" t="s">
        <v>4</v>
      </c>
      <c r="BF159" s="51"/>
      <c r="BG159" s="51"/>
      <c r="BH159" s="51"/>
      <c r="BI159" s="51"/>
      <c r="BJ159" s="51" t="s">
        <v>3</v>
      </c>
      <c r="BK159" s="51"/>
      <c r="BL159" s="51"/>
      <c r="BM159" s="51"/>
      <c r="BN159" s="51"/>
      <c r="BO159" s="51" t="s">
        <v>127</v>
      </c>
      <c r="BP159" s="51"/>
      <c r="BQ159" s="51"/>
      <c r="BR159" s="51"/>
      <c r="BS159" s="51"/>
    </row>
    <row r="160" spans="1:79" s="27" customFormat="1" ht="15" customHeight="1" x14ac:dyDescent="0.25">
      <c r="A160" s="51">
        <v>1</v>
      </c>
      <c r="B160" s="51"/>
      <c r="C160" s="51"/>
      <c r="D160" s="51"/>
      <c r="E160" s="51"/>
      <c r="F160" s="51"/>
      <c r="G160" s="51">
        <v>2</v>
      </c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>
        <v>3</v>
      </c>
      <c r="U160" s="51"/>
      <c r="V160" s="51"/>
      <c r="W160" s="51"/>
      <c r="X160" s="51"/>
      <c r="Y160" s="51"/>
      <c r="Z160" s="51"/>
      <c r="AA160" s="51">
        <v>4</v>
      </c>
      <c r="AB160" s="51"/>
      <c r="AC160" s="51"/>
      <c r="AD160" s="51"/>
      <c r="AE160" s="51"/>
      <c r="AF160" s="51">
        <v>5</v>
      </c>
      <c r="AG160" s="51"/>
      <c r="AH160" s="51"/>
      <c r="AI160" s="51"/>
      <c r="AJ160" s="51"/>
      <c r="AK160" s="51">
        <v>6</v>
      </c>
      <c r="AL160" s="51"/>
      <c r="AM160" s="51"/>
      <c r="AN160" s="51"/>
      <c r="AO160" s="51"/>
      <c r="AP160" s="51">
        <v>7</v>
      </c>
      <c r="AQ160" s="51"/>
      <c r="AR160" s="51"/>
      <c r="AS160" s="51"/>
      <c r="AT160" s="51"/>
      <c r="AU160" s="51">
        <v>8</v>
      </c>
      <c r="AV160" s="51"/>
      <c r="AW160" s="51"/>
      <c r="AX160" s="51"/>
      <c r="AY160" s="51"/>
      <c r="AZ160" s="51">
        <v>9</v>
      </c>
      <c r="BA160" s="51"/>
      <c r="BB160" s="51"/>
      <c r="BC160" s="51"/>
      <c r="BD160" s="51"/>
      <c r="BE160" s="51">
        <v>10</v>
      </c>
      <c r="BF160" s="51"/>
      <c r="BG160" s="51"/>
      <c r="BH160" s="51"/>
      <c r="BI160" s="51"/>
      <c r="BJ160" s="51">
        <v>11</v>
      </c>
      <c r="BK160" s="51"/>
      <c r="BL160" s="51"/>
      <c r="BM160" s="51"/>
      <c r="BN160" s="51"/>
      <c r="BO160" s="51">
        <v>12</v>
      </c>
      <c r="BP160" s="51"/>
      <c r="BQ160" s="51"/>
      <c r="BR160" s="51"/>
      <c r="BS160" s="51"/>
    </row>
    <row r="161" spans="1:79" s="23" customFormat="1" ht="59" customHeight="1" x14ac:dyDescent="0.3">
      <c r="A161" s="45">
        <v>1</v>
      </c>
      <c r="B161" s="45"/>
      <c r="C161" s="45"/>
      <c r="D161" s="45"/>
      <c r="E161" s="45"/>
      <c r="F161" s="45"/>
      <c r="G161" s="45" t="s">
        <v>245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8" t="s">
        <v>250</v>
      </c>
      <c r="U161" s="48"/>
      <c r="V161" s="48"/>
      <c r="W161" s="48"/>
      <c r="X161" s="48"/>
      <c r="Y161" s="48"/>
      <c r="Z161" s="48"/>
      <c r="AA161" s="62">
        <v>8715</v>
      </c>
      <c r="AB161" s="62"/>
      <c r="AC161" s="62"/>
      <c r="AD161" s="62"/>
      <c r="AE161" s="62"/>
      <c r="AF161" s="62">
        <v>0</v>
      </c>
      <c r="AG161" s="62"/>
      <c r="AH161" s="62"/>
      <c r="AI161" s="62"/>
      <c r="AJ161" s="62"/>
      <c r="AK161" s="62">
        <f>IF(ISNUMBER(AA161),AA161,0)+IF(ISNUMBER(AF161),AF161,0)</f>
        <v>8715</v>
      </c>
      <c r="AL161" s="62"/>
      <c r="AM161" s="62"/>
      <c r="AN161" s="62"/>
      <c r="AO161" s="62"/>
      <c r="AP161" s="62">
        <v>0</v>
      </c>
      <c r="AQ161" s="62"/>
      <c r="AR161" s="62"/>
      <c r="AS161" s="62"/>
      <c r="AT161" s="62"/>
      <c r="AU161" s="62">
        <v>0</v>
      </c>
      <c r="AV161" s="62"/>
      <c r="AW161" s="62"/>
      <c r="AX161" s="62"/>
      <c r="AY161" s="62"/>
      <c r="AZ161" s="62">
        <v>0</v>
      </c>
      <c r="BA161" s="62"/>
      <c r="BB161" s="62"/>
      <c r="BC161" s="62"/>
      <c r="BD161" s="62"/>
      <c r="BE161" s="62">
        <v>0</v>
      </c>
      <c r="BF161" s="62"/>
      <c r="BG161" s="62"/>
      <c r="BH161" s="62"/>
      <c r="BI161" s="62"/>
      <c r="BJ161" s="62">
        <v>0</v>
      </c>
      <c r="BK161" s="62"/>
      <c r="BL161" s="62"/>
      <c r="BM161" s="62"/>
      <c r="BN161" s="62"/>
      <c r="BO161" s="62">
        <v>0</v>
      </c>
      <c r="BP161" s="62"/>
      <c r="BQ161" s="62"/>
      <c r="BR161" s="62"/>
      <c r="BS161" s="62"/>
      <c r="CA161" s="23" t="s">
        <v>44</v>
      </c>
    </row>
    <row r="162" spans="1:79" s="24" customFormat="1" ht="63.5" customHeight="1" x14ac:dyDescent="0.25">
      <c r="A162" s="45">
        <v>2</v>
      </c>
      <c r="B162" s="45"/>
      <c r="C162" s="45"/>
      <c r="D162" s="45"/>
      <c r="E162" s="45"/>
      <c r="F162" s="45"/>
      <c r="G162" s="58" t="s">
        <v>194</v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60"/>
      <c r="T162" s="61" t="s">
        <v>251</v>
      </c>
      <c r="U162" s="59"/>
      <c r="V162" s="59"/>
      <c r="W162" s="59"/>
      <c r="X162" s="59"/>
      <c r="Y162" s="59"/>
      <c r="Z162" s="60"/>
      <c r="AA162" s="62">
        <v>0</v>
      </c>
      <c r="AB162" s="62"/>
      <c r="AC162" s="62"/>
      <c r="AD162" s="62"/>
      <c r="AE162" s="62"/>
      <c r="AF162" s="62">
        <v>0</v>
      </c>
      <c r="AG162" s="62"/>
      <c r="AH162" s="62"/>
      <c r="AI162" s="62"/>
      <c r="AJ162" s="62"/>
      <c r="AK162" s="62">
        <v>0</v>
      </c>
      <c r="AL162" s="62"/>
      <c r="AM162" s="62"/>
      <c r="AN162" s="62"/>
      <c r="AO162" s="62"/>
      <c r="AP162" s="62">
        <v>53300</v>
      </c>
      <c r="AQ162" s="62"/>
      <c r="AR162" s="62"/>
      <c r="AS162" s="62"/>
      <c r="AT162" s="62"/>
      <c r="AU162" s="62">
        <v>0</v>
      </c>
      <c r="AV162" s="62"/>
      <c r="AW162" s="62"/>
      <c r="AX162" s="62"/>
      <c r="AY162" s="62"/>
      <c r="AZ162" s="62">
        <f>IF(ISNUMBER(AP162),AP162,0)+IF(ISNUMBER(AU162),AU162,0)</f>
        <v>53300</v>
      </c>
      <c r="BA162" s="62"/>
      <c r="BB162" s="62"/>
      <c r="BC162" s="62"/>
      <c r="BD162" s="62"/>
      <c r="BE162" s="62">
        <v>53300</v>
      </c>
      <c r="BF162" s="62"/>
      <c r="BG162" s="62"/>
      <c r="BH162" s="62"/>
      <c r="BI162" s="62"/>
      <c r="BJ162" s="62">
        <v>0</v>
      </c>
      <c r="BK162" s="62"/>
      <c r="BL162" s="62"/>
      <c r="BM162" s="62"/>
      <c r="BN162" s="62"/>
      <c r="BO162" s="62">
        <f>IF(ISNUMBER(BE162),BE162,0)+IF(ISNUMBER(BJ162),BJ162,0)</f>
        <v>53300</v>
      </c>
      <c r="BP162" s="62"/>
      <c r="BQ162" s="62"/>
      <c r="BR162" s="62"/>
      <c r="BS162" s="62"/>
      <c r="CA162" s="24" t="s">
        <v>45</v>
      </c>
    </row>
    <row r="163" spans="1:79" s="25" customFormat="1" ht="14.5" customHeight="1" x14ac:dyDescent="0.25">
      <c r="A163" s="47"/>
      <c r="B163" s="47"/>
      <c r="C163" s="47"/>
      <c r="D163" s="47"/>
      <c r="E163" s="47"/>
      <c r="F163" s="47"/>
      <c r="G163" s="112" t="s">
        <v>147</v>
      </c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4"/>
      <c r="T163" s="71"/>
      <c r="U163" s="113"/>
      <c r="V163" s="113"/>
      <c r="W163" s="113"/>
      <c r="X163" s="113"/>
      <c r="Y163" s="113"/>
      <c r="Z163" s="114"/>
      <c r="AA163" s="91">
        <v>8715</v>
      </c>
      <c r="AB163" s="91"/>
      <c r="AC163" s="91"/>
      <c r="AD163" s="91"/>
      <c r="AE163" s="91"/>
      <c r="AF163" s="91">
        <v>0</v>
      </c>
      <c r="AG163" s="91"/>
      <c r="AH163" s="91"/>
      <c r="AI163" s="91"/>
      <c r="AJ163" s="91"/>
      <c r="AK163" s="91">
        <f>IF(ISNUMBER(AA163),AA163,0)+IF(ISNUMBER(AF163),AF163,0)</f>
        <v>8715</v>
      </c>
      <c r="AL163" s="91"/>
      <c r="AM163" s="91"/>
      <c r="AN163" s="91"/>
      <c r="AO163" s="91"/>
      <c r="AP163" s="91">
        <v>53300</v>
      </c>
      <c r="AQ163" s="91"/>
      <c r="AR163" s="91"/>
      <c r="AS163" s="91"/>
      <c r="AT163" s="91"/>
      <c r="AU163" s="91">
        <v>0</v>
      </c>
      <c r="AV163" s="91"/>
      <c r="AW163" s="91"/>
      <c r="AX163" s="91"/>
      <c r="AY163" s="91"/>
      <c r="AZ163" s="91">
        <f>IF(ISNUMBER(AP163),AP163,0)+IF(ISNUMBER(AU163),AU163,0)</f>
        <v>53300</v>
      </c>
      <c r="BA163" s="91"/>
      <c r="BB163" s="91"/>
      <c r="BC163" s="91"/>
      <c r="BD163" s="91"/>
      <c r="BE163" s="91">
        <f>BE162</f>
        <v>53300</v>
      </c>
      <c r="BF163" s="91"/>
      <c r="BG163" s="91"/>
      <c r="BH163" s="91"/>
      <c r="BI163" s="91"/>
      <c r="BJ163" s="91">
        <v>0</v>
      </c>
      <c r="BK163" s="91"/>
      <c r="BL163" s="91"/>
      <c r="BM163" s="91"/>
      <c r="BN163" s="91"/>
      <c r="BO163" s="91">
        <f>IF(ISNUMBER(BE163),BE163,0)+IF(ISNUMBER(BJ163),BJ163,0)</f>
        <v>53300</v>
      </c>
      <c r="BP163" s="91"/>
      <c r="BQ163" s="91"/>
      <c r="BR163" s="91"/>
      <c r="BS163" s="91"/>
    </row>
    <row r="165" spans="1:79" ht="13.5" customHeight="1" x14ac:dyDescent="0.25">
      <c r="A165" s="49" t="s">
        <v>235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</row>
    <row r="166" spans="1:79" ht="15" customHeight="1" x14ac:dyDescent="0.25">
      <c r="A166" s="56" t="s">
        <v>202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</row>
    <row r="167" spans="1:79" s="27" customFormat="1" ht="15" customHeight="1" x14ac:dyDescent="0.25">
      <c r="A167" s="51" t="s">
        <v>6</v>
      </c>
      <c r="B167" s="51"/>
      <c r="C167" s="51"/>
      <c r="D167" s="51"/>
      <c r="E167" s="51"/>
      <c r="F167" s="51"/>
      <c r="G167" s="51" t="s">
        <v>126</v>
      </c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 t="s">
        <v>13</v>
      </c>
      <c r="U167" s="51"/>
      <c r="V167" s="51"/>
      <c r="W167" s="51"/>
      <c r="X167" s="51"/>
      <c r="Y167" s="51"/>
      <c r="Z167" s="51"/>
      <c r="AA167" s="35" t="s">
        <v>224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2"/>
      <c r="AP167" s="35" t="s">
        <v>229</v>
      </c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7"/>
    </row>
    <row r="168" spans="1:79" s="27" customFormat="1" ht="17.5" customHeigh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 t="s">
        <v>4</v>
      </c>
      <c r="AB168" s="51"/>
      <c r="AC168" s="51"/>
      <c r="AD168" s="51"/>
      <c r="AE168" s="51"/>
      <c r="AF168" s="51" t="s">
        <v>3</v>
      </c>
      <c r="AG168" s="51"/>
      <c r="AH168" s="51"/>
      <c r="AI168" s="51"/>
      <c r="AJ168" s="51"/>
      <c r="AK168" s="51" t="s">
        <v>89</v>
      </c>
      <c r="AL168" s="51"/>
      <c r="AM168" s="51"/>
      <c r="AN168" s="51"/>
      <c r="AO168" s="51"/>
      <c r="AP168" s="51" t="s">
        <v>4</v>
      </c>
      <c r="AQ168" s="51"/>
      <c r="AR168" s="51"/>
      <c r="AS168" s="51"/>
      <c r="AT168" s="51"/>
      <c r="AU168" s="51" t="s">
        <v>3</v>
      </c>
      <c r="AV168" s="51"/>
      <c r="AW168" s="51"/>
      <c r="AX168" s="51"/>
      <c r="AY168" s="51"/>
      <c r="AZ168" s="51" t="s">
        <v>96</v>
      </c>
      <c r="BA168" s="51"/>
      <c r="BB168" s="51"/>
      <c r="BC168" s="51"/>
      <c r="BD168" s="51"/>
    </row>
    <row r="169" spans="1:79" s="26" customFormat="1" ht="15" customHeight="1" x14ac:dyDescent="0.25">
      <c r="A169" s="48">
        <v>1</v>
      </c>
      <c r="B169" s="48"/>
      <c r="C169" s="48"/>
      <c r="D169" s="48"/>
      <c r="E169" s="48"/>
      <c r="F169" s="48"/>
      <c r="G169" s="48">
        <v>2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>
        <v>3</v>
      </c>
      <c r="U169" s="48"/>
      <c r="V169" s="48"/>
      <c r="W169" s="48"/>
      <c r="X169" s="48"/>
      <c r="Y169" s="48"/>
      <c r="Z169" s="48"/>
      <c r="AA169" s="48">
        <v>4</v>
      </c>
      <c r="AB169" s="48"/>
      <c r="AC169" s="48"/>
      <c r="AD169" s="48"/>
      <c r="AE169" s="48"/>
      <c r="AF169" s="48">
        <v>5</v>
      </c>
      <c r="AG169" s="48"/>
      <c r="AH169" s="48"/>
      <c r="AI169" s="48"/>
      <c r="AJ169" s="48"/>
      <c r="AK169" s="48">
        <v>6</v>
      </c>
      <c r="AL169" s="48"/>
      <c r="AM169" s="48"/>
      <c r="AN169" s="48"/>
      <c r="AO169" s="48"/>
      <c r="AP169" s="48">
        <v>7</v>
      </c>
      <c r="AQ169" s="48"/>
      <c r="AR169" s="48"/>
      <c r="AS169" s="48"/>
      <c r="AT169" s="48"/>
      <c r="AU169" s="48">
        <v>8</v>
      </c>
      <c r="AV169" s="48"/>
      <c r="AW169" s="48"/>
      <c r="AX169" s="48"/>
      <c r="AY169" s="48"/>
      <c r="AZ169" s="48">
        <v>9</v>
      </c>
      <c r="BA169" s="48"/>
      <c r="BB169" s="48"/>
      <c r="BC169" s="48"/>
      <c r="BD169" s="48"/>
    </row>
    <row r="170" spans="1:79" s="23" customFormat="1" ht="12" hidden="1" customHeight="1" x14ac:dyDescent="0.3">
      <c r="A170" s="45" t="s">
        <v>69</v>
      </c>
      <c r="B170" s="45"/>
      <c r="C170" s="45"/>
      <c r="D170" s="45"/>
      <c r="E170" s="45"/>
      <c r="F170" s="45"/>
      <c r="G170" s="43" t="s">
        <v>57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 t="s">
        <v>79</v>
      </c>
      <c r="U170" s="43"/>
      <c r="V170" s="43"/>
      <c r="W170" s="43"/>
      <c r="X170" s="43"/>
      <c r="Y170" s="43"/>
      <c r="Z170" s="43"/>
      <c r="AA170" s="44" t="s">
        <v>60</v>
      </c>
      <c r="AB170" s="44"/>
      <c r="AC170" s="44"/>
      <c r="AD170" s="44"/>
      <c r="AE170" s="44"/>
      <c r="AF170" s="44" t="s">
        <v>61</v>
      </c>
      <c r="AG170" s="44"/>
      <c r="AH170" s="44"/>
      <c r="AI170" s="44"/>
      <c r="AJ170" s="44"/>
      <c r="AK170" s="57" t="s">
        <v>122</v>
      </c>
      <c r="AL170" s="57"/>
      <c r="AM170" s="57"/>
      <c r="AN170" s="57"/>
      <c r="AO170" s="57"/>
      <c r="AP170" s="44" t="s">
        <v>62</v>
      </c>
      <c r="AQ170" s="44"/>
      <c r="AR170" s="44"/>
      <c r="AS170" s="44"/>
      <c r="AT170" s="44"/>
      <c r="AU170" s="44" t="s">
        <v>63</v>
      </c>
      <c r="AV170" s="44"/>
      <c r="AW170" s="44"/>
      <c r="AX170" s="44"/>
      <c r="AY170" s="44"/>
      <c r="AZ170" s="57" t="s">
        <v>122</v>
      </c>
      <c r="BA170" s="57"/>
      <c r="BB170" s="57"/>
      <c r="BC170" s="57"/>
      <c r="BD170" s="57"/>
      <c r="CA170" s="23" t="s">
        <v>46</v>
      </c>
    </row>
    <row r="171" spans="1:79" s="24" customFormat="1" ht="61" customHeight="1" x14ac:dyDescent="0.25">
      <c r="A171" s="45">
        <v>1</v>
      </c>
      <c r="B171" s="45"/>
      <c r="C171" s="45"/>
      <c r="D171" s="45"/>
      <c r="E171" s="45"/>
      <c r="F171" s="45"/>
      <c r="G171" s="58" t="s">
        <v>194</v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60"/>
      <c r="T171" s="61" t="s">
        <v>249</v>
      </c>
      <c r="U171" s="59"/>
      <c r="V171" s="59"/>
      <c r="W171" s="59"/>
      <c r="X171" s="59"/>
      <c r="Y171" s="59"/>
      <c r="Z171" s="60"/>
      <c r="AA171" s="62">
        <v>0</v>
      </c>
      <c r="AB171" s="62"/>
      <c r="AC171" s="62"/>
      <c r="AD171" s="62"/>
      <c r="AE171" s="62"/>
      <c r="AF171" s="62">
        <v>0</v>
      </c>
      <c r="AG171" s="62"/>
      <c r="AH171" s="62"/>
      <c r="AI171" s="62"/>
      <c r="AJ171" s="62"/>
      <c r="AK171" s="62">
        <f>IF(ISNUMBER(AA171),AA171,0)+IF(ISNUMBER(AF171),AF171,0)</f>
        <v>0</v>
      </c>
      <c r="AL171" s="62"/>
      <c r="AM171" s="62"/>
      <c r="AN171" s="62"/>
      <c r="AO171" s="62"/>
      <c r="AP171" s="62">
        <v>0</v>
      </c>
      <c r="AQ171" s="62"/>
      <c r="AR171" s="62"/>
      <c r="AS171" s="62"/>
      <c r="AT171" s="62"/>
      <c r="AU171" s="62">
        <v>0</v>
      </c>
      <c r="AV171" s="62"/>
      <c r="AW171" s="62"/>
      <c r="AX171" s="62"/>
      <c r="AY171" s="62"/>
      <c r="AZ171" s="62">
        <f>IF(ISNUMBER(AP171),AP171,0)+IF(ISNUMBER(AU171),AU171,0)</f>
        <v>0</v>
      </c>
      <c r="BA171" s="62"/>
      <c r="BB171" s="62"/>
      <c r="BC171" s="62"/>
      <c r="BD171" s="62"/>
      <c r="CA171" s="24" t="s">
        <v>47</v>
      </c>
    </row>
    <row r="172" spans="1:79" s="25" customFormat="1" ht="13" x14ac:dyDescent="0.25">
      <c r="A172" s="47"/>
      <c r="B172" s="47"/>
      <c r="C172" s="47"/>
      <c r="D172" s="47"/>
      <c r="E172" s="47"/>
      <c r="F172" s="47"/>
      <c r="G172" s="112" t="s">
        <v>147</v>
      </c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4"/>
      <c r="T172" s="71"/>
      <c r="U172" s="113"/>
      <c r="V172" s="113"/>
      <c r="W172" s="113"/>
      <c r="X172" s="113"/>
      <c r="Y172" s="113"/>
      <c r="Z172" s="114"/>
      <c r="AA172" s="91">
        <v>0</v>
      </c>
      <c r="AB172" s="91"/>
      <c r="AC172" s="91"/>
      <c r="AD172" s="91"/>
      <c r="AE172" s="91"/>
      <c r="AF172" s="91">
        <v>0</v>
      </c>
      <c r="AG172" s="91"/>
      <c r="AH172" s="91"/>
      <c r="AI172" s="91"/>
      <c r="AJ172" s="91"/>
      <c r="AK172" s="91">
        <f>IF(ISNUMBER(AA172),AA172,0)+IF(ISNUMBER(AF172),AF172,0)</f>
        <v>0</v>
      </c>
      <c r="AL172" s="91"/>
      <c r="AM172" s="91"/>
      <c r="AN172" s="91"/>
      <c r="AO172" s="91"/>
      <c r="AP172" s="91">
        <v>0</v>
      </c>
      <c r="AQ172" s="91"/>
      <c r="AR172" s="91"/>
      <c r="AS172" s="91"/>
      <c r="AT172" s="91"/>
      <c r="AU172" s="91">
        <v>0</v>
      </c>
      <c r="AV172" s="91"/>
      <c r="AW172" s="91"/>
      <c r="AX172" s="91"/>
      <c r="AY172" s="91"/>
      <c r="AZ172" s="91">
        <f>IF(ISNUMBER(AP172),AP172,0)+IF(ISNUMBER(AU172),AU172,0)</f>
        <v>0</v>
      </c>
      <c r="BA172" s="91"/>
      <c r="BB172" s="91"/>
      <c r="BC172" s="91"/>
      <c r="BD172" s="91"/>
    </row>
    <row r="174" spans="1:79" hidden="1" x14ac:dyDescent="0.25"/>
    <row r="175" spans="1:79" ht="14.25" customHeight="1" x14ac:dyDescent="0.25">
      <c r="A175" s="49" t="s">
        <v>236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</row>
    <row r="176" spans="1:79" ht="15" customHeight="1" x14ac:dyDescent="0.25">
      <c r="A176" s="56" t="s">
        <v>202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</row>
    <row r="177" spans="1:79" s="26" customFormat="1" ht="23.15" customHeight="1" x14ac:dyDescent="0.25">
      <c r="A177" s="48" t="s">
        <v>128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125" t="s">
        <v>129</v>
      </c>
      <c r="O177" s="126"/>
      <c r="P177" s="126"/>
      <c r="Q177" s="126"/>
      <c r="R177" s="126"/>
      <c r="S177" s="126"/>
      <c r="T177" s="126"/>
      <c r="U177" s="127"/>
      <c r="V177" s="125" t="s">
        <v>130</v>
      </c>
      <c r="W177" s="126"/>
      <c r="X177" s="126"/>
      <c r="Y177" s="126"/>
      <c r="Z177" s="127"/>
      <c r="AA177" s="48" t="s">
        <v>203</v>
      </c>
      <c r="AB177" s="48"/>
      <c r="AC177" s="48"/>
      <c r="AD177" s="48"/>
      <c r="AE177" s="48"/>
      <c r="AF177" s="48"/>
      <c r="AG177" s="48"/>
      <c r="AH177" s="48"/>
      <c r="AI177" s="48"/>
      <c r="AJ177" s="48" t="s">
        <v>206</v>
      </c>
      <c r="AK177" s="48"/>
      <c r="AL177" s="48"/>
      <c r="AM177" s="48"/>
      <c r="AN177" s="48"/>
      <c r="AO177" s="48"/>
      <c r="AP177" s="48"/>
      <c r="AQ177" s="48"/>
      <c r="AR177" s="48"/>
      <c r="AS177" s="48" t="s">
        <v>213</v>
      </c>
      <c r="AT177" s="48"/>
      <c r="AU177" s="48"/>
      <c r="AV177" s="48"/>
      <c r="AW177" s="48"/>
      <c r="AX177" s="48"/>
      <c r="AY177" s="48"/>
      <c r="AZ177" s="48"/>
      <c r="BA177" s="48"/>
      <c r="BB177" s="48" t="s">
        <v>224</v>
      </c>
      <c r="BC177" s="48"/>
      <c r="BD177" s="48"/>
      <c r="BE177" s="48"/>
      <c r="BF177" s="48"/>
      <c r="BG177" s="48"/>
      <c r="BH177" s="48"/>
      <c r="BI177" s="48"/>
      <c r="BJ177" s="48"/>
      <c r="BK177" s="48" t="s">
        <v>229</v>
      </c>
      <c r="BL177" s="48"/>
      <c r="BM177" s="48"/>
      <c r="BN177" s="48"/>
      <c r="BO177" s="48"/>
      <c r="BP177" s="48"/>
      <c r="BQ177" s="48"/>
      <c r="BR177" s="48"/>
      <c r="BS177" s="48"/>
    </row>
    <row r="178" spans="1:79" s="26" customFormat="1" ht="72.5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128"/>
      <c r="O178" s="129"/>
      <c r="P178" s="129"/>
      <c r="Q178" s="129"/>
      <c r="R178" s="129"/>
      <c r="S178" s="129"/>
      <c r="T178" s="129"/>
      <c r="U178" s="130"/>
      <c r="V178" s="128"/>
      <c r="W178" s="129"/>
      <c r="X178" s="129"/>
      <c r="Y178" s="129"/>
      <c r="Z178" s="130"/>
      <c r="AA178" s="48" t="s">
        <v>133</v>
      </c>
      <c r="AB178" s="48"/>
      <c r="AC178" s="48"/>
      <c r="AD178" s="48"/>
      <c r="AE178" s="48"/>
      <c r="AF178" s="48" t="s">
        <v>134</v>
      </c>
      <c r="AG178" s="48"/>
      <c r="AH178" s="48"/>
      <c r="AI178" s="48"/>
      <c r="AJ178" s="48" t="s">
        <v>133</v>
      </c>
      <c r="AK178" s="48"/>
      <c r="AL178" s="48"/>
      <c r="AM178" s="48"/>
      <c r="AN178" s="48"/>
      <c r="AO178" s="48" t="s">
        <v>134</v>
      </c>
      <c r="AP178" s="48"/>
      <c r="AQ178" s="48"/>
      <c r="AR178" s="48"/>
      <c r="AS178" s="48" t="s">
        <v>133</v>
      </c>
      <c r="AT178" s="48"/>
      <c r="AU178" s="48"/>
      <c r="AV178" s="48"/>
      <c r="AW178" s="48"/>
      <c r="AX178" s="48" t="s">
        <v>134</v>
      </c>
      <c r="AY178" s="48"/>
      <c r="AZ178" s="48"/>
      <c r="BA178" s="48"/>
      <c r="BB178" s="48" t="s">
        <v>133</v>
      </c>
      <c r="BC178" s="48"/>
      <c r="BD178" s="48"/>
      <c r="BE178" s="48"/>
      <c r="BF178" s="48"/>
      <c r="BG178" s="48" t="s">
        <v>134</v>
      </c>
      <c r="BH178" s="48"/>
      <c r="BI178" s="48"/>
      <c r="BJ178" s="48"/>
      <c r="BK178" s="48" t="s">
        <v>133</v>
      </c>
      <c r="BL178" s="48"/>
      <c r="BM178" s="48"/>
      <c r="BN178" s="48"/>
      <c r="BO178" s="48"/>
      <c r="BP178" s="48" t="s">
        <v>134</v>
      </c>
      <c r="BQ178" s="48"/>
      <c r="BR178" s="48"/>
      <c r="BS178" s="48"/>
    </row>
    <row r="179" spans="1:79" s="23" customFormat="1" ht="15" customHeight="1" x14ac:dyDescent="0.3">
      <c r="A179" s="120">
        <v>1</v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1">
        <v>2</v>
      </c>
      <c r="O179" s="122"/>
      <c r="P179" s="122"/>
      <c r="Q179" s="122"/>
      <c r="R179" s="122"/>
      <c r="S179" s="122"/>
      <c r="T179" s="122"/>
      <c r="U179" s="123"/>
      <c r="V179" s="120">
        <v>3</v>
      </c>
      <c r="W179" s="120"/>
      <c r="X179" s="120"/>
      <c r="Y179" s="120"/>
      <c r="Z179" s="120"/>
      <c r="AA179" s="120">
        <v>4</v>
      </c>
      <c r="AB179" s="120"/>
      <c r="AC179" s="120"/>
      <c r="AD179" s="120"/>
      <c r="AE179" s="120"/>
      <c r="AF179" s="120">
        <v>5</v>
      </c>
      <c r="AG179" s="120"/>
      <c r="AH179" s="120"/>
      <c r="AI179" s="120"/>
      <c r="AJ179" s="120">
        <v>6</v>
      </c>
      <c r="AK179" s="120"/>
      <c r="AL179" s="120"/>
      <c r="AM179" s="120"/>
      <c r="AN179" s="120"/>
      <c r="AO179" s="120">
        <v>7</v>
      </c>
      <c r="AP179" s="120"/>
      <c r="AQ179" s="120"/>
      <c r="AR179" s="120"/>
      <c r="AS179" s="120">
        <v>8</v>
      </c>
      <c r="AT179" s="120"/>
      <c r="AU179" s="120"/>
      <c r="AV179" s="120"/>
      <c r="AW179" s="120"/>
      <c r="AX179" s="120">
        <v>9</v>
      </c>
      <c r="AY179" s="120"/>
      <c r="AZ179" s="120"/>
      <c r="BA179" s="120"/>
      <c r="BB179" s="120">
        <v>10</v>
      </c>
      <c r="BC179" s="120"/>
      <c r="BD179" s="120"/>
      <c r="BE179" s="120"/>
      <c r="BF179" s="120"/>
      <c r="BG179" s="120">
        <v>11</v>
      </c>
      <c r="BH179" s="120"/>
      <c r="BI179" s="120"/>
      <c r="BJ179" s="120"/>
      <c r="BK179" s="120">
        <v>12</v>
      </c>
      <c r="BL179" s="120"/>
      <c r="BM179" s="120"/>
      <c r="BN179" s="120"/>
      <c r="BO179" s="120"/>
      <c r="BP179" s="120">
        <v>13</v>
      </c>
      <c r="BQ179" s="120"/>
      <c r="BR179" s="120"/>
      <c r="BS179" s="120"/>
    </row>
    <row r="180" spans="1:79" s="23" customFormat="1" ht="12" hidden="1" customHeight="1" x14ac:dyDescent="0.3">
      <c r="A180" s="43" t="s">
        <v>146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5" t="s">
        <v>131</v>
      </c>
      <c r="O180" s="45"/>
      <c r="P180" s="45"/>
      <c r="Q180" s="45"/>
      <c r="R180" s="45"/>
      <c r="S180" s="45"/>
      <c r="T180" s="45"/>
      <c r="U180" s="45"/>
      <c r="V180" s="45" t="s">
        <v>132</v>
      </c>
      <c r="W180" s="45"/>
      <c r="X180" s="45"/>
      <c r="Y180" s="45"/>
      <c r="Z180" s="45"/>
      <c r="AA180" s="44" t="s">
        <v>65</v>
      </c>
      <c r="AB180" s="44"/>
      <c r="AC180" s="44"/>
      <c r="AD180" s="44"/>
      <c r="AE180" s="44"/>
      <c r="AF180" s="44" t="s">
        <v>66</v>
      </c>
      <c r="AG180" s="44"/>
      <c r="AH180" s="44"/>
      <c r="AI180" s="44"/>
      <c r="AJ180" s="44" t="s">
        <v>67</v>
      </c>
      <c r="AK180" s="44"/>
      <c r="AL180" s="44"/>
      <c r="AM180" s="44"/>
      <c r="AN180" s="44"/>
      <c r="AO180" s="44" t="s">
        <v>68</v>
      </c>
      <c r="AP180" s="44"/>
      <c r="AQ180" s="44"/>
      <c r="AR180" s="44"/>
      <c r="AS180" s="44" t="s">
        <v>58</v>
      </c>
      <c r="AT180" s="44"/>
      <c r="AU180" s="44"/>
      <c r="AV180" s="44"/>
      <c r="AW180" s="44"/>
      <c r="AX180" s="44" t="s">
        <v>59</v>
      </c>
      <c r="AY180" s="44"/>
      <c r="AZ180" s="44"/>
      <c r="BA180" s="44"/>
      <c r="BB180" s="44" t="s">
        <v>60</v>
      </c>
      <c r="BC180" s="44"/>
      <c r="BD180" s="44"/>
      <c r="BE180" s="44"/>
      <c r="BF180" s="44"/>
      <c r="BG180" s="44" t="s">
        <v>61</v>
      </c>
      <c r="BH180" s="44"/>
      <c r="BI180" s="44"/>
      <c r="BJ180" s="44"/>
      <c r="BK180" s="44" t="s">
        <v>62</v>
      </c>
      <c r="BL180" s="44"/>
      <c r="BM180" s="44"/>
      <c r="BN180" s="44"/>
      <c r="BO180" s="44"/>
      <c r="BP180" s="44" t="s">
        <v>63</v>
      </c>
      <c r="BQ180" s="44"/>
      <c r="BR180" s="44"/>
      <c r="BS180" s="44"/>
      <c r="CA180" s="23" t="s">
        <v>48</v>
      </c>
    </row>
    <row r="181" spans="1:79" s="25" customFormat="1" ht="12.75" customHeight="1" x14ac:dyDescent="0.25">
      <c r="A181" s="85" t="s">
        <v>147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100"/>
      <c r="O181" s="101"/>
      <c r="P181" s="101"/>
      <c r="Q181" s="101"/>
      <c r="R181" s="101"/>
      <c r="S181" s="101"/>
      <c r="T181" s="101"/>
      <c r="U181" s="102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5"/>
      <c r="BQ181" s="116"/>
      <c r="BR181" s="116"/>
      <c r="BS181" s="117"/>
      <c r="CA181" s="25" t="s">
        <v>49</v>
      </c>
    </row>
    <row r="183" spans="1:79" hidden="1" x14ac:dyDescent="0.25"/>
    <row r="184" spans="1:79" ht="35.25" customHeight="1" x14ac:dyDescent="0.25">
      <c r="A184" s="49" t="s">
        <v>237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</row>
    <row r="185" spans="1:79" ht="2.5" customHeight="1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</row>
    <row r="186" spans="1:79" ht="14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79" hidden="1" x14ac:dyDescent="0.25"/>
    <row r="188" spans="1:79" ht="28.5" customHeight="1" x14ac:dyDescent="0.25">
      <c r="A188" s="118" t="s">
        <v>220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</row>
    <row r="189" spans="1:79" ht="14.25" customHeight="1" x14ac:dyDescent="0.25">
      <c r="A189" s="49" t="s">
        <v>204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</row>
    <row r="190" spans="1:79" ht="15" customHeight="1" x14ac:dyDescent="0.25">
      <c r="A190" s="50" t="s">
        <v>202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</row>
    <row r="191" spans="1:79" s="26" customFormat="1" ht="43" customHeight="1" x14ac:dyDescent="0.25">
      <c r="A191" s="48" t="s">
        <v>135</v>
      </c>
      <c r="B191" s="48"/>
      <c r="C191" s="48"/>
      <c r="D191" s="48"/>
      <c r="E191" s="48"/>
      <c r="F191" s="48"/>
      <c r="G191" s="48" t="s">
        <v>19</v>
      </c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 t="s">
        <v>15</v>
      </c>
      <c r="U191" s="48"/>
      <c r="V191" s="48"/>
      <c r="W191" s="48"/>
      <c r="X191" s="48"/>
      <c r="Y191" s="48"/>
      <c r="Z191" s="48" t="s">
        <v>14</v>
      </c>
      <c r="AA191" s="48"/>
      <c r="AB191" s="48"/>
      <c r="AC191" s="48"/>
      <c r="AD191" s="48"/>
      <c r="AE191" s="48" t="s">
        <v>136</v>
      </c>
      <c r="AF191" s="48"/>
      <c r="AG191" s="48"/>
      <c r="AH191" s="48"/>
      <c r="AI191" s="48"/>
      <c r="AJ191" s="48"/>
      <c r="AK191" s="48" t="s">
        <v>137</v>
      </c>
      <c r="AL191" s="48"/>
      <c r="AM191" s="48"/>
      <c r="AN191" s="48"/>
      <c r="AO191" s="48"/>
      <c r="AP191" s="48"/>
      <c r="AQ191" s="48" t="s">
        <v>138</v>
      </c>
      <c r="AR191" s="48"/>
      <c r="AS191" s="48"/>
      <c r="AT191" s="48"/>
      <c r="AU191" s="48"/>
      <c r="AV191" s="48"/>
      <c r="AW191" s="48" t="s">
        <v>98</v>
      </c>
      <c r="AX191" s="48"/>
      <c r="AY191" s="48"/>
      <c r="AZ191" s="48"/>
      <c r="BA191" s="48"/>
      <c r="BB191" s="48"/>
      <c r="BC191" s="48"/>
      <c r="BD191" s="48"/>
      <c r="BE191" s="48"/>
      <c r="BF191" s="48"/>
      <c r="BG191" s="48" t="s">
        <v>139</v>
      </c>
      <c r="BH191" s="48"/>
      <c r="BI191" s="48"/>
      <c r="BJ191" s="48"/>
      <c r="BK191" s="48"/>
      <c r="BL191" s="48"/>
    </row>
    <row r="192" spans="1:79" s="26" customFormat="1" ht="30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 t="s">
        <v>17</v>
      </c>
      <c r="AX192" s="48"/>
      <c r="AY192" s="48"/>
      <c r="AZ192" s="48"/>
      <c r="BA192" s="48"/>
      <c r="BB192" s="48" t="s">
        <v>16</v>
      </c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s="27" customFormat="1" ht="15" customHeight="1" x14ac:dyDescent="0.25">
      <c r="A193" s="51">
        <v>1</v>
      </c>
      <c r="B193" s="51"/>
      <c r="C193" s="51"/>
      <c r="D193" s="51"/>
      <c r="E193" s="51"/>
      <c r="F193" s="51"/>
      <c r="G193" s="51">
        <v>2</v>
      </c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>
        <v>3</v>
      </c>
      <c r="U193" s="51"/>
      <c r="V193" s="51"/>
      <c r="W193" s="51"/>
      <c r="X193" s="51"/>
      <c r="Y193" s="51"/>
      <c r="Z193" s="51">
        <v>4</v>
      </c>
      <c r="AA193" s="51"/>
      <c r="AB193" s="51"/>
      <c r="AC193" s="51"/>
      <c r="AD193" s="51"/>
      <c r="AE193" s="51">
        <v>5</v>
      </c>
      <c r="AF193" s="51"/>
      <c r="AG193" s="51"/>
      <c r="AH193" s="51"/>
      <c r="AI193" s="51"/>
      <c r="AJ193" s="51"/>
      <c r="AK193" s="51">
        <v>6</v>
      </c>
      <c r="AL193" s="51"/>
      <c r="AM193" s="51"/>
      <c r="AN193" s="51"/>
      <c r="AO193" s="51"/>
      <c r="AP193" s="51"/>
      <c r="AQ193" s="51">
        <v>7</v>
      </c>
      <c r="AR193" s="51"/>
      <c r="AS193" s="51"/>
      <c r="AT193" s="51"/>
      <c r="AU193" s="51"/>
      <c r="AV193" s="51"/>
      <c r="AW193" s="51">
        <v>8</v>
      </c>
      <c r="AX193" s="51"/>
      <c r="AY193" s="51"/>
      <c r="AZ193" s="51"/>
      <c r="BA193" s="51"/>
      <c r="BB193" s="51">
        <v>9</v>
      </c>
      <c r="BC193" s="51"/>
      <c r="BD193" s="51"/>
      <c r="BE193" s="51"/>
      <c r="BF193" s="51"/>
      <c r="BG193" s="51">
        <v>10</v>
      </c>
      <c r="BH193" s="51"/>
      <c r="BI193" s="51"/>
      <c r="BJ193" s="51"/>
      <c r="BK193" s="51"/>
      <c r="BL193" s="51"/>
    </row>
    <row r="194" spans="1:79" s="23" customFormat="1" ht="12" hidden="1" customHeight="1" x14ac:dyDescent="0.3">
      <c r="A194" s="45" t="s">
        <v>64</v>
      </c>
      <c r="B194" s="45"/>
      <c r="C194" s="45"/>
      <c r="D194" s="45"/>
      <c r="E194" s="45"/>
      <c r="F194" s="45"/>
      <c r="G194" s="43" t="s">
        <v>57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4" t="s">
        <v>80</v>
      </c>
      <c r="U194" s="44"/>
      <c r="V194" s="44"/>
      <c r="W194" s="44"/>
      <c r="X194" s="44"/>
      <c r="Y194" s="44"/>
      <c r="Z194" s="44" t="s">
        <v>81</v>
      </c>
      <c r="AA194" s="44"/>
      <c r="AB194" s="44"/>
      <c r="AC194" s="44"/>
      <c r="AD194" s="44"/>
      <c r="AE194" s="44" t="s">
        <v>82</v>
      </c>
      <c r="AF194" s="44"/>
      <c r="AG194" s="44"/>
      <c r="AH194" s="44"/>
      <c r="AI194" s="44"/>
      <c r="AJ194" s="44"/>
      <c r="AK194" s="44" t="s">
        <v>83</v>
      </c>
      <c r="AL194" s="44"/>
      <c r="AM194" s="44"/>
      <c r="AN194" s="44"/>
      <c r="AO194" s="44"/>
      <c r="AP194" s="44"/>
      <c r="AQ194" s="41" t="s">
        <v>99</v>
      </c>
      <c r="AR194" s="44"/>
      <c r="AS194" s="44"/>
      <c r="AT194" s="44"/>
      <c r="AU194" s="44"/>
      <c r="AV194" s="44"/>
      <c r="AW194" s="44" t="s">
        <v>84</v>
      </c>
      <c r="AX194" s="44"/>
      <c r="AY194" s="44"/>
      <c r="AZ194" s="44"/>
      <c r="BA194" s="44"/>
      <c r="BB194" s="44" t="s">
        <v>85</v>
      </c>
      <c r="BC194" s="44"/>
      <c r="BD194" s="44"/>
      <c r="BE194" s="44"/>
      <c r="BF194" s="44"/>
      <c r="BG194" s="41" t="s">
        <v>100</v>
      </c>
      <c r="BH194" s="44"/>
      <c r="BI194" s="44"/>
      <c r="BJ194" s="44"/>
      <c r="BK194" s="44"/>
      <c r="BL194" s="44"/>
      <c r="CA194" s="23" t="s">
        <v>50</v>
      </c>
    </row>
    <row r="195" spans="1:79" s="24" customFormat="1" ht="12.75" customHeight="1" x14ac:dyDescent="0.25">
      <c r="A195" s="45">
        <v>2240</v>
      </c>
      <c r="B195" s="45"/>
      <c r="C195" s="45"/>
      <c r="D195" s="45"/>
      <c r="E195" s="45"/>
      <c r="F195" s="45"/>
      <c r="G195" s="38" t="s">
        <v>175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40"/>
      <c r="T195" s="46">
        <v>0</v>
      </c>
      <c r="U195" s="46"/>
      <c r="V195" s="46"/>
      <c r="W195" s="46"/>
      <c r="X195" s="46"/>
      <c r="Y195" s="46"/>
      <c r="Z195" s="46">
        <v>8715</v>
      </c>
      <c r="AA195" s="46"/>
      <c r="AB195" s="46"/>
      <c r="AC195" s="46"/>
      <c r="AD195" s="46"/>
      <c r="AE195" s="46">
        <v>0</v>
      </c>
      <c r="AF195" s="46"/>
      <c r="AG195" s="46"/>
      <c r="AH195" s="46"/>
      <c r="AI195" s="46"/>
      <c r="AJ195" s="46"/>
      <c r="AK195" s="46">
        <v>0</v>
      </c>
      <c r="AL195" s="46"/>
      <c r="AM195" s="46"/>
      <c r="AN195" s="46"/>
      <c r="AO195" s="46"/>
      <c r="AP195" s="46"/>
      <c r="AQ195" s="46">
        <f>IF(ISNUMBER(AK195),AK195,0)-IF(ISNUMBER(AE195),AE195,0)</f>
        <v>0</v>
      </c>
      <c r="AR195" s="46"/>
      <c r="AS195" s="46"/>
      <c r="AT195" s="46"/>
      <c r="AU195" s="46"/>
      <c r="AV195" s="46"/>
      <c r="AW195" s="46">
        <v>0</v>
      </c>
      <c r="AX195" s="46"/>
      <c r="AY195" s="46"/>
      <c r="AZ195" s="46"/>
      <c r="BA195" s="46"/>
      <c r="BB195" s="46">
        <v>0</v>
      </c>
      <c r="BC195" s="46"/>
      <c r="BD195" s="46"/>
      <c r="BE195" s="46"/>
      <c r="BF195" s="46"/>
      <c r="BG195" s="46">
        <f>IF(ISNUMBER(Z195),Z195,0)+IF(ISNUMBER(AK195),AK195,0)</f>
        <v>8715</v>
      </c>
      <c r="BH195" s="46"/>
      <c r="BI195" s="46"/>
      <c r="BJ195" s="46"/>
      <c r="BK195" s="46"/>
      <c r="BL195" s="46"/>
      <c r="CA195" s="24" t="s">
        <v>51</v>
      </c>
    </row>
    <row r="196" spans="1:79" s="25" customFormat="1" ht="12.75" customHeight="1" x14ac:dyDescent="0.25">
      <c r="A196" s="47"/>
      <c r="B196" s="47"/>
      <c r="C196" s="47"/>
      <c r="D196" s="47"/>
      <c r="E196" s="47"/>
      <c r="F196" s="47"/>
      <c r="G196" s="53" t="s">
        <v>147</v>
      </c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5"/>
      <c r="T196" s="52">
        <v>0</v>
      </c>
      <c r="U196" s="52"/>
      <c r="V196" s="52"/>
      <c r="W196" s="52"/>
      <c r="X196" s="52"/>
      <c r="Y196" s="52"/>
      <c r="Z196" s="52">
        <v>8715</v>
      </c>
      <c r="AA196" s="52"/>
      <c r="AB196" s="52"/>
      <c r="AC196" s="52"/>
      <c r="AD196" s="52"/>
      <c r="AE196" s="52">
        <v>0</v>
      </c>
      <c r="AF196" s="52"/>
      <c r="AG196" s="52"/>
      <c r="AH196" s="52"/>
      <c r="AI196" s="52"/>
      <c r="AJ196" s="52"/>
      <c r="AK196" s="52">
        <v>0</v>
      </c>
      <c r="AL196" s="52"/>
      <c r="AM196" s="52"/>
      <c r="AN196" s="52"/>
      <c r="AO196" s="52"/>
      <c r="AP196" s="52"/>
      <c r="AQ196" s="52">
        <f>IF(ISNUMBER(AK196),AK196,0)-IF(ISNUMBER(AE196),AE196,0)</f>
        <v>0</v>
      </c>
      <c r="AR196" s="52"/>
      <c r="AS196" s="52"/>
      <c r="AT196" s="52"/>
      <c r="AU196" s="52"/>
      <c r="AV196" s="52"/>
      <c r="AW196" s="52">
        <v>0</v>
      </c>
      <c r="AX196" s="52"/>
      <c r="AY196" s="52"/>
      <c r="AZ196" s="52"/>
      <c r="BA196" s="52"/>
      <c r="BB196" s="52">
        <v>0</v>
      </c>
      <c r="BC196" s="52"/>
      <c r="BD196" s="52"/>
      <c r="BE196" s="52"/>
      <c r="BF196" s="52"/>
      <c r="BG196" s="52">
        <f>IF(ISNUMBER(Z196),Z196,0)+IF(ISNUMBER(AK196),AK196,0)</f>
        <v>8715</v>
      </c>
      <c r="BH196" s="52"/>
      <c r="BI196" s="52"/>
      <c r="BJ196" s="52"/>
      <c r="BK196" s="52"/>
      <c r="BL196" s="52"/>
    </row>
    <row r="198" spans="1:79" ht="14.25" customHeight="1" x14ac:dyDescent="0.25">
      <c r="A198" s="49" t="s">
        <v>221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</row>
    <row r="199" spans="1:79" ht="15" customHeight="1" x14ac:dyDescent="0.25">
      <c r="A199" s="50" t="s">
        <v>202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</row>
    <row r="200" spans="1:79" s="27" customFormat="1" ht="18" customHeight="1" x14ac:dyDescent="0.25">
      <c r="A200" s="51" t="s">
        <v>135</v>
      </c>
      <c r="B200" s="51"/>
      <c r="C200" s="51"/>
      <c r="D200" s="51"/>
      <c r="E200" s="51"/>
      <c r="F200" s="51"/>
      <c r="G200" s="51" t="s">
        <v>19</v>
      </c>
      <c r="H200" s="51"/>
      <c r="I200" s="51"/>
      <c r="J200" s="51"/>
      <c r="K200" s="51"/>
      <c r="L200" s="51"/>
      <c r="M200" s="51"/>
      <c r="N200" s="51"/>
      <c r="O200" s="51"/>
      <c r="P200" s="51"/>
      <c r="Q200" s="51" t="s">
        <v>208</v>
      </c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 t="s">
        <v>218</v>
      </c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</row>
    <row r="201" spans="1:79" s="27" customFormat="1" ht="43" customHeight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 t="s">
        <v>140</v>
      </c>
      <c r="R201" s="51"/>
      <c r="S201" s="51"/>
      <c r="T201" s="51"/>
      <c r="U201" s="51"/>
      <c r="V201" s="51" t="s">
        <v>141</v>
      </c>
      <c r="W201" s="51"/>
      <c r="X201" s="51"/>
      <c r="Y201" s="51"/>
      <c r="Z201" s="51" t="s">
        <v>142</v>
      </c>
      <c r="AA201" s="51"/>
      <c r="AB201" s="51"/>
      <c r="AC201" s="51"/>
      <c r="AD201" s="51"/>
      <c r="AE201" s="51"/>
      <c r="AF201" s="51"/>
      <c r="AG201" s="51"/>
      <c r="AH201" s="51"/>
      <c r="AI201" s="51"/>
      <c r="AJ201" s="51" t="s">
        <v>143</v>
      </c>
      <c r="AK201" s="51"/>
      <c r="AL201" s="51"/>
      <c r="AM201" s="51"/>
      <c r="AN201" s="51"/>
      <c r="AO201" s="51" t="s">
        <v>20</v>
      </c>
      <c r="AP201" s="51"/>
      <c r="AQ201" s="51"/>
      <c r="AR201" s="51"/>
      <c r="AS201" s="51"/>
      <c r="AT201" s="51" t="s">
        <v>144</v>
      </c>
      <c r="AU201" s="51"/>
      <c r="AV201" s="51"/>
      <c r="AW201" s="51"/>
      <c r="AX201" s="51" t="s">
        <v>142</v>
      </c>
      <c r="AY201" s="51"/>
      <c r="AZ201" s="51"/>
      <c r="BA201" s="51"/>
      <c r="BB201" s="51"/>
      <c r="BC201" s="51"/>
      <c r="BD201" s="51"/>
      <c r="BE201" s="51"/>
      <c r="BF201" s="51"/>
      <c r="BG201" s="51"/>
      <c r="BH201" s="51" t="s">
        <v>145</v>
      </c>
      <c r="BI201" s="51"/>
      <c r="BJ201" s="51"/>
      <c r="BK201" s="51"/>
      <c r="BL201" s="51"/>
    </row>
    <row r="202" spans="1:79" s="27" customFormat="1" ht="46" customHeight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 t="s">
        <v>17</v>
      </c>
      <c r="AA202" s="51"/>
      <c r="AB202" s="51"/>
      <c r="AC202" s="51"/>
      <c r="AD202" s="51"/>
      <c r="AE202" s="51" t="s">
        <v>16</v>
      </c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 t="s">
        <v>17</v>
      </c>
      <c r="AY202" s="51"/>
      <c r="AZ202" s="51"/>
      <c r="BA202" s="51"/>
      <c r="BB202" s="51"/>
      <c r="BC202" s="51" t="s">
        <v>16</v>
      </c>
      <c r="BD202" s="51"/>
      <c r="BE202" s="51"/>
      <c r="BF202" s="51"/>
      <c r="BG202" s="51"/>
      <c r="BH202" s="51"/>
      <c r="BI202" s="51"/>
      <c r="BJ202" s="51"/>
      <c r="BK202" s="51"/>
      <c r="BL202" s="51"/>
    </row>
    <row r="203" spans="1:79" s="26" customFormat="1" ht="15" customHeight="1" x14ac:dyDescent="0.25">
      <c r="A203" s="48">
        <v>1</v>
      </c>
      <c r="B203" s="48"/>
      <c r="C203" s="48"/>
      <c r="D203" s="48"/>
      <c r="E203" s="48"/>
      <c r="F203" s="48"/>
      <c r="G203" s="48">
        <v>2</v>
      </c>
      <c r="H203" s="48"/>
      <c r="I203" s="48"/>
      <c r="J203" s="48"/>
      <c r="K203" s="48"/>
      <c r="L203" s="48"/>
      <c r="M203" s="48"/>
      <c r="N203" s="48"/>
      <c r="O203" s="48"/>
      <c r="P203" s="48"/>
      <c r="Q203" s="48">
        <v>3</v>
      </c>
      <c r="R203" s="48"/>
      <c r="S203" s="48"/>
      <c r="T203" s="48"/>
      <c r="U203" s="48"/>
      <c r="V203" s="48">
        <v>4</v>
      </c>
      <c r="W203" s="48"/>
      <c r="X203" s="48"/>
      <c r="Y203" s="48"/>
      <c r="Z203" s="48">
        <v>5</v>
      </c>
      <c r="AA203" s="48"/>
      <c r="AB203" s="48"/>
      <c r="AC203" s="48"/>
      <c r="AD203" s="48"/>
      <c r="AE203" s="48">
        <v>6</v>
      </c>
      <c r="AF203" s="48"/>
      <c r="AG203" s="48"/>
      <c r="AH203" s="48"/>
      <c r="AI203" s="48"/>
      <c r="AJ203" s="48">
        <v>7</v>
      </c>
      <c r="AK203" s="48"/>
      <c r="AL203" s="48"/>
      <c r="AM203" s="48"/>
      <c r="AN203" s="48"/>
      <c r="AO203" s="48">
        <v>8</v>
      </c>
      <c r="AP203" s="48"/>
      <c r="AQ203" s="48"/>
      <c r="AR203" s="48"/>
      <c r="AS203" s="48"/>
      <c r="AT203" s="48">
        <v>9</v>
      </c>
      <c r="AU203" s="48"/>
      <c r="AV203" s="48"/>
      <c r="AW203" s="48"/>
      <c r="AX203" s="48">
        <v>10</v>
      </c>
      <c r="AY203" s="48"/>
      <c r="AZ203" s="48"/>
      <c r="BA203" s="48"/>
      <c r="BB203" s="48"/>
      <c r="BC203" s="48">
        <v>11</v>
      </c>
      <c r="BD203" s="48"/>
      <c r="BE203" s="48"/>
      <c r="BF203" s="48"/>
      <c r="BG203" s="48"/>
      <c r="BH203" s="48">
        <v>12</v>
      </c>
      <c r="BI203" s="48"/>
      <c r="BJ203" s="48"/>
      <c r="BK203" s="48"/>
      <c r="BL203" s="48"/>
    </row>
    <row r="204" spans="1:79" s="23" customFormat="1" ht="12" hidden="1" customHeight="1" x14ac:dyDescent="0.3">
      <c r="A204" s="45" t="s">
        <v>64</v>
      </c>
      <c r="B204" s="45"/>
      <c r="C204" s="45"/>
      <c r="D204" s="45"/>
      <c r="E204" s="45"/>
      <c r="F204" s="45"/>
      <c r="G204" s="43" t="s">
        <v>57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4" t="s">
        <v>80</v>
      </c>
      <c r="R204" s="44"/>
      <c r="S204" s="44"/>
      <c r="T204" s="44"/>
      <c r="U204" s="44"/>
      <c r="V204" s="44" t="s">
        <v>81</v>
      </c>
      <c r="W204" s="44"/>
      <c r="X204" s="44"/>
      <c r="Y204" s="44"/>
      <c r="Z204" s="44" t="s">
        <v>82</v>
      </c>
      <c r="AA204" s="44"/>
      <c r="AB204" s="44"/>
      <c r="AC204" s="44"/>
      <c r="AD204" s="44"/>
      <c r="AE204" s="44" t="s">
        <v>83</v>
      </c>
      <c r="AF204" s="44"/>
      <c r="AG204" s="44"/>
      <c r="AH204" s="44"/>
      <c r="AI204" s="44"/>
      <c r="AJ204" s="41" t="s">
        <v>101</v>
      </c>
      <c r="AK204" s="44"/>
      <c r="AL204" s="44"/>
      <c r="AM204" s="44"/>
      <c r="AN204" s="44"/>
      <c r="AO204" s="44" t="s">
        <v>84</v>
      </c>
      <c r="AP204" s="44"/>
      <c r="AQ204" s="44"/>
      <c r="AR204" s="44"/>
      <c r="AS204" s="44"/>
      <c r="AT204" s="41" t="s">
        <v>102</v>
      </c>
      <c r="AU204" s="44"/>
      <c r="AV204" s="44"/>
      <c r="AW204" s="44"/>
      <c r="AX204" s="44" t="s">
        <v>85</v>
      </c>
      <c r="AY204" s="44"/>
      <c r="AZ204" s="44"/>
      <c r="BA204" s="44"/>
      <c r="BB204" s="44"/>
      <c r="BC204" s="44" t="s">
        <v>86</v>
      </c>
      <c r="BD204" s="44"/>
      <c r="BE204" s="44"/>
      <c r="BF204" s="44"/>
      <c r="BG204" s="44"/>
      <c r="BH204" s="41" t="s">
        <v>101</v>
      </c>
      <c r="BI204" s="44"/>
      <c r="BJ204" s="44"/>
      <c r="BK204" s="44"/>
      <c r="BL204" s="44"/>
      <c r="CA204" s="23" t="s">
        <v>52</v>
      </c>
    </row>
    <row r="205" spans="1:79" s="24" customFormat="1" ht="25" customHeight="1" x14ac:dyDescent="0.25">
      <c r="A205" s="45">
        <v>2210</v>
      </c>
      <c r="B205" s="45"/>
      <c r="C205" s="45"/>
      <c r="D205" s="45"/>
      <c r="E205" s="45"/>
      <c r="F205" s="45"/>
      <c r="G205" s="38" t="s">
        <v>174</v>
      </c>
      <c r="H205" s="39"/>
      <c r="I205" s="39"/>
      <c r="J205" s="39"/>
      <c r="K205" s="39"/>
      <c r="L205" s="39"/>
      <c r="M205" s="39"/>
      <c r="N205" s="39"/>
      <c r="O205" s="39"/>
      <c r="P205" s="40"/>
      <c r="Q205" s="46">
        <v>6000</v>
      </c>
      <c r="R205" s="46"/>
      <c r="S205" s="46"/>
      <c r="T205" s="46"/>
      <c r="U205" s="46"/>
      <c r="V205" s="46">
        <v>0</v>
      </c>
      <c r="W205" s="46"/>
      <c r="X205" s="46"/>
      <c r="Y205" s="46"/>
      <c r="Z205" s="46">
        <v>0</v>
      </c>
      <c r="AA205" s="46"/>
      <c r="AB205" s="46"/>
      <c r="AC205" s="46"/>
      <c r="AD205" s="46"/>
      <c r="AE205" s="46">
        <v>0</v>
      </c>
      <c r="AF205" s="46"/>
      <c r="AG205" s="46"/>
      <c r="AH205" s="46"/>
      <c r="AI205" s="46"/>
      <c r="AJ205" s="46">
        <f>IF(ISNUMBER(Q205),Q205,0)-IF(ISNUMBER(Z205),Z205,0)</f>
        <v>6000</v>
      </c>
      <c r="AK205" s="46"/>
      <c r="AL205" s="46"/>
      <c r="AM205" s="46"/>
      <c r="AN205" s="46"/>
      <c r="AO205" s="46">
        <v>6000</v>
      </c>
      <c r="AP205" s="46"/>
      <c r="AQ205" s="46"/>
      <c r="AR205" s="46"/>
      <c r="AS205" s="46"/>
      <c r="AT205" s="46">
        <f>IF(ISNUMBER(V205),V205,0)-IF(ISNUMBER(Z205),Z205,0)-IF(ISNUMBER(AE205),AE205,0)</f>
        <v>0</v>
      </c>
      <c r="AU205" s="46"/>
      <c r="AV205" s="46"/>
      <c r="AW205" s="46"/>
      <c r="AX205" s="46">
        <v>0</v>
      </c>
      <c r="AY205" s="46"/>
      <c r="AZ205" s="46"/>
      <c r="BA205" s="46"/>
      <c r="BB205" s="46"/>
      <c r="BC205" s="46">
        <v>0</v>
      </c>
      <c r="BD205" s="46"/>
      <c r="BE205" s="46"/>
      <c r="BF205" s="46"/>
      <c r="BG205" s="46"/>
      <c r="BH205" s="46">
        <f>IF(ISNUMBER(AO205),AO205,0)-IF(ISNUMBER(AX205),AX205,0)</f>
        <v>6000</v>
      </c>
      <c r="BI205" s="46"/>
      <c r="BJ205" s="46"/>
      <c r="BK205" s="46"/>
      <c r="BL205" s="46"/>
      <c r="CA205" s="24" t="s">
        <v>53</v>
      </c>
    </row>
    <row r="206" spans="1:79" s="24" customFormat="1" ht="25" customHeight="1" x14ac:dyDescent="0.25">
      <c r="A206" s="45">
        <v>2240</v>
      </c>
      <c r="B206" s="45"/>
      <c r="C206" s="45"/>
      <c r="D206" s="45"/>
      <c r="E206" s="45"/>
      <c r="F206" s="45"/>
      <c r="G206" s="38" t="s">
        <v>175</v>
      </c>
      <c r="H206" s="39"/>
      <c r="I206" s="39"/>
      <c r="J206" s="39"/>
      <c r="K206" s="39"/>
      <c r="L206" s="39"/>
      <c r="M206" s="39"/>
      <c r="N206" s="39"/>
      <c r="O206" s="39"/>
      <c r="P206" s="40"/>
      <c r="Q206" s="46">
        <v>47300</v>
      </c>
      <c r="R206" s="46"/>
      <c r="S206" s="46"/>
      <c r="T206" s="46"/>
      <c r="U206" s="46"/>
      <c r="V206" s="46">
        <v>0</v>
      </c>
      <c r="W206" s="46"/>
      <c r="X206" s="46"/>
      <c r="Y206" s="46"/>
      <c r="Z206" s="46">
        <v>0</v>
      </c>
      <c r="AA206" s="46"/>
      <c r="AB206" s="46"/>
      <c r="AC206" s="46"/>
      <c r="AD206" s="46"/>
      <c r="AE206" s="46">
        <v>0</v>
      </c>
      <c r="AF206" s="46"/>
      <c r="AG206" s="46"/>
      <c r="AH206" s="46"/>
      <c r="AI206" s="46"/>
      <c r="AJ206" s="46">
        <f>IF(ISNUMBER(Q206),Q206,0)-IF(ISNUMBER(Z206),Z206,0)</f>
        <v>47300</v>
      </c>
      <c r="AK206" s="46"/>
      <c r="AL206" s="46"/>
      <c r="AM206" s="46"/>
      <c r="AN206" s="46"/>
      <c r="AO206" s="46">
        <v>47300</v>
      </c>
      <c r="AP206" s="46"/>
      <c r="AQ206" s="46"/>
      <c r="AR206" s="46"/>
      <c r="AS206" s="46"/>
      <c r="AT206" s="46">
        <f>IF(ISNUMBER(V206),V206,0)-IF(ISNUMBER(Z206),Z206,0)-IF(ISNUMBER(AE206),AE206,0)</f>
        <v>0</v>
      </c>
      <c r="AU206" s="46"/>
      <c r="AV206" s="46"/>
      <c r="AW206" s="46"/>
      <c r="AX206" s="46">
        <v>0</v>
      </c>
      <c r="AY206" s="46"/>
      <c r="AZ206" s="46"/>
      <c r="BA206" s="46"/>
      <c r="BB206" s="46"/>
      <c r="BC206" s="46">
        <v>0</v>
      </c>
      <c r="BD206" s="46"/>
      <c r="BE206" s="46"/>
      <c r="BF206" s="46"/>
      <c r="BG206" s="46"/>
      <c r="BH206" s="46">
        <f>IF(ISNUMBER(AO206),AO206,0)-IF(ISNUMBER(AX206),AX206,0)</f>
        <v>47300</v>
      </c>
      <c r="BI206" s="46"/>
      <c r="BJ206" s="46"/>
      <c r="BK206" s="46"/>
      <c r="BL206" s="46"/>
    </row>
    <row r="207" spans="1:79" s="25" customFormat="1" ht="17.5" customHeight="1" x14ac:dyDescent="0.25">
      <c r="A207" s="47"/>
      <c r="B207" s="47"/>
      <c r="C207" s="47"/>
      <c r="D207" s="47"/>
      <c r="E207" s="47"/>
      <c r="F207" s="47"/>
      <c r="G207" s="53" t="s">
        <v>147</v>
      </c>
      <c r="H207" s="54"/>
      <c r="I207" s="54"/>
      <c r="J207" s="54"/>
      <c r="K207" s="54"/>
      <c r="L207" s="54"/>
      <c r="M207" s="54"/>
      <c r="N207" s="54"/>
      <c r="O207" s="54"/>
      <c r="P207" s="55"/>
      <c r="Q207" s="52">
        <v>53300</v>
      </c>
      <c r="R207" s="52"/>
      <c r="S207" s="52"/>
      <c r="T207" s="52"/>
      <c r="U207" s="52"/>
      <c r="V207" s="52">
        <v>0</v>
      </c>
      <c r="W207" s="52"/>
      <c r="X207" s="52"/>
      <c r="Y207" s="52"/>
      <c r="Z207" s="52">
        <v>0</v>
      </c>
      <c r="AA207" s="52"/>
      <c r="AB207" s="52"/>
      <c r="AC207" s="52"/>
      <c r="AD207" s="52"/>
      <c r="AE207" s="52">
        <v>0</v>
      </c>
      <c r="AF207" s="52"/>
      <c r="AG207" s="52"/>
      <c r="AH207" s="52"/>
      <c r="AI207" s="52"/>
      <c r="AJ207" s="52">
        <f>IF(ISNUMBER(Q207),Q207,0)-IF(ISNUMBER(Z207),Z207,0)</f>
        <v>53300</v>
      </c>
      <c r="AK207" s="52"/>
      <c r="AL207" s="52"/>
      <c r="AM207" s="52"/>
      <c r="AN207" s="52"/>
      <c r="AO207" s="52">
        <f>AO205+AO206</f>
        <v>53300</v>
      </c>
      <c r="AP207" s="52"/>
      <c r="AQ207" s="52"/>
      <c r="AR207" s="52"/>
      <c r="AS207" s="52"/>
      <c r="AT207" s="52">
        <f>IF(ISNUMBER(V207),V207,0)-IF(ISNUMBER(Z207),Z207,0)-IF(ISNUMBER(AE207),AE207,0)</f>
        <v>0</v>
      </c>
      <c r="AU207" s="52"/>
      <c r="AV207" s="52"/>
      <c r="AW207" s="52"/>
      <c r="AX207" s="52">
        <v>0</v>
      </c>
      <c r="AY207" s="52"/>
      <c r="AZ207" s="52"/>
      <c r="BA207" s="52"/>
      <c r="BB207" s="52"/>
      <c r="BC207" s="52">
        <v>0</v>
      </c>
      <c r="BD207" s="52"/>
      <c r="BE207" s="52"/>
      <c r="BF207" s="52"/>
      <c r="BG207" s="52"/>
      <c r="BH207" s="52">
        <f>IF(ISNUMBER(AO207),AO207,0)-IF(ISNUMBER(AX207),AX207,0)</f>
        <v>53300</v>
      </c>
      <c r="BI207" s="52"/>
      <c r="BJ207" s="52"/>
      <c r="BK207" s="52"/>
      <c r="BL207" s="52"/>
    </row>
    <row r="208" spans="1:79" s="23" customFormat="1" ht="13" x14ac:dyDescent="0.3"/>
    <row r="209" spans="1:79" ht="14.25" customHeight="1" x14ac:dyDescent="0.25">
      <c r="A209" s="49" t="s">
        <v>209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</row>
    <row r="210" spans="1:79" ht="15" customHeight="1" x14ac:dyDescent="0.25">
      <c r="A210" s="50" t="s">
        <v>202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</row>
    <row r="211" spans="1:79" s="27" customFormat="1" ht="43" customHeight="1" x14ac:dyDescent="0.25">
      <c r="A211" s="51" t="s">
        <v>135</v>
      </c>
      <c r="B211" s="51"/>
      <c r="C211" s="51"/>
      <c r="D211" s="51"/>
      <c r="E211" s="51"/>
      <c r="F211" s="51"/>
      <c r="G211" s="51" t="s">
        <v>19</v>
      </c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 t="s">
        <v>15</v>
      </c>
      <c r="U211" s="51"/>
      <c r="V211" s="51"/>
      <c r="W211" s="51"/>
      <c r="X211" s="51"/>
      <c r="Y211" s="51"/>
      <c r="Z211" s="51" t="s">
        <v>14</v>
      </c>
      <c r="AA211" s="51"/>
      <c r="AB211" s="51"/>
      <c r="AC211" s="51"/>
      <c r="AD211" s="51"/>
      <c r="AE211" s="51" t="s">
        <v>205</v>
      </c>
      <c r="AF211" s="51"/>
      <c r="AG211" s="51"/>
      <c r="AH211" s="51"/>
      <c r="AI211" s="51"/>
      <c r="AJ211" s="51"/>
      <c r="AK211" s="51" t="s">
        <v>210</v>
      </c>
      <c r="AL211" s="51"/>
      <c r="AM211" s="51"/>
      <c r="AN211" s="51"/>
      <c r="AO211" s="51"/>
      <c r="AP211" s="51"/>
      <c r="AQ211" s="51" t="s">
        <v>222</v>
      </c>
      <c r="AR211" s="51"/>
      <c r="AS211" s="51"/>
      <c r="AT211" s="51"/>
      <c r="AU211" s="51"/>
      <c r="AV211" s="51"/>
      <c r="AW211" s="51" t="s">
        <v>18</v>
      </c>
      <c r="AX211" s="51"/>
      <c r="AY211" s="51"/>
      <c r="AZ211" s="51"/>
      <c r="BA211" s="51"/>
      <c r="BB211" s="51"/>
      <c r="BC211" s="51"/>
      <c r="BD211" s="51"/>
      <c r="BE211" s="51" t="s">
        <v>156</v>
      </c>
      <c r="BF211" s="51"/>
      <c r="BG211" s="51"/>
      <c r="BH211" s="51"/>
      <c r="BI211" s="51"/>
      <c r="BJ211" s="51"/>
      <c r="BK211" s="51"/>
      <c r="BL211" s="51"/>
    </row>
    <row r="212" spans="1:79" s="27" customFormat="1" ht="35" customHeight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</row>
    <row r="213" spans="1:79" s="26" customFormat="1" ht="15" customHeight="1" x14ac:dyDescent="0.25">
      <c r="A213" s="48">
        <v>1</v>
      </c>
      <c r="B213" s="48"/>
      <c r="C213" s="48"/>
      <c r="D213" s="48"/>
      <c r="E213" s="48"/>
      <c r="F213" s="48"/>
      <c r="G213" s="48">
        <v>2</v>
      </c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>
        <v>3</v>
      </c>
      <c r="U213" s="48"/>
      <c r="V213" s="48"/>
      <c r="W213" s="48"/>
      <c r="X213" s="48"/>
      <c r="Y213" s="48"/>
      <c r="Z213" s="48">
        <v>4</v>
      </c>
      <c r="AA213" s="48"/>
      <c r="AB213" s="48"/>
      <c r="AC213" s="48"/>
      <c r="AD213" s="48"/>
      <c r="AE213" s="48">
        <v>5</v>
      </c>
      <c r="AF213" s="48"/>
      <c r="AG213" s="48"/>
      <c r="AH213" s="48"/>
      <c r="AI213" s="48"/>
      <c r="AJ213" s="48"/>
      <c r="AK213" s="48">
        <v>6</v>
      </c>
      <c r="AL213" s="48"/>
      <c r="AM213" s="48"/>
      <c r="AN213" s="48"/>
      <c r="AO213" s="48"/>
      <c r="AP213" s="48"/>
      <c r="AQ213" s="48">
        <v>7</v>
      </c>
      <c r="AR213" s="48"/>
      <c r="AS213" s="48"/>
      <c r="AT213" s="48"/>
      <c r="AU213" s="48"/>
      <c r="AV213" s="48"/>
      <c r="AW213" s="48">
        <v>8</v>
      </c>
      <c r="AX213" s="48"/>
      <c r="AY213" s="48"/>
      <c r="AZ213" s="48"/>
      <c r="BA213" s="48"/>
      <c r="BB213" s="48"/>
      <c r="BC213" s="48"/>
      <c r="BD213" s="48"/>
      <c r="BE213" s="48">
        <v>9</v>
      </c>
      <c r="BF213" s="48"/>
      <c r="BG213" s="48"/>
      <c r="BH213" s="48"/>
      <c r="BI213" s="48"/>
      <c r="BJ213" s="48"/>
      <c r="BK213" s="48"/>
      <c r="BL213" s="48"/>
    </row>
    <row r="214" spans="1:79" s="23" customFormat="1" ht="18.75" hidden="1" customHeight="1" x14ac:dyDescent="0.3">
      <c r="A214" s="45" t="s">
        <v>64</v>
      </c>
      <c r="B214" s="45"/>
      <c r="C214" s="45"/>
      <c r="D214" s="45"/>
      <c r="E214" s="45"/>
      <c r="F214" s="45"/>
      <c r="G214" s="43" t="s">
        <v>57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 t="s">
        <v>80</v>
      </c>
      <c r="U214" s="44"/>
      <c r="V214" s="44"/>
      <c r="W214" s="44"/>
      <c r="X214" s="44"/>
      <c r="Y214" s="44"/>
      <c r="Z214" s="44" t="s">
        <v>81</v>
      </c>
      <c r="AA214" s="44"/>
      <c r="AB214" s="44"/>
      <c r="AC214" s="44"/>
      <c r="AD214" s="44"/>
      <c r="AE214" s="44" t="s">
        <v>82</v>
      </c>
      <c r="AF214" s="44"/>
      <c r="AG214" s="44"/>
      <c r="AH214" s="44"/>
      <c r="AI214" s="44"/>
      <c r="AJ214" s="44"/>
      <c r="AK214" s="44" t="s">
        <v>83</v>
      </c>
      <c r="AL214" s="44"/>
      <c r="AM214" s="44"/>
      <c r="AN214" s="44"/>
      <c r="AO214" s="44"/>
      <c r="AP214" s="44"/>
      <c r="AQ214" s="44" t="s">
        <v>84</v>
      </c>
      <c r="AR214" s="44"/>
      <c r="AS214" s="44"/>
      <c r="AT214" s="44"/>
      <c r="AU214" s="44"/>
      <c r="AV214" s="44"/>
      <c r="AW214" s="43" t="s">
        <v>87</v>
      </c>
      <c r="AX214" s="43"/>
      <c r="AY214" s="43"/>
      <c r="AZ214" s="43"/>
      <c r="BA214" s="43"/>
      <c r="BB214" s="43"/>
      <c r="BC214" s="43"/>
      <c r="BD214" s="43"/>
      <c r="BE214" s="43" t="s">
        <v>88</v>
      </c>
      <c r="BF214" s="43"/>
      <c r="BG214" s="43"/>
      <c r="BH214" s="43"/>
      <c r="BI214" s="43"/>
      <c r="BJ214" s="43"/>
      <c r="BK214" s="43"/>
      <c r="BL214" s="43"/>
      <c r="CA214" s="23" t="s">
        <v>54</v>
      </c>
    </row>
    <row r="215" spans="1:79" s="24" customFormat="1" ht="12.75" customHeight="1" x14ac:dyDescent="0.25">
      <c r="A215" s="45">
        <v>2240</v>
      </c>
      <c r="B215" s="45"/>
      <c r="C215" s="45"/>
      <c r="D215" s="45"/>
      <c r="E215" s="45"/>
      <c r="F215" s="45"/>
      <c r="G215" s="63" t="s">
        <v>175</v>
      </c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5"/>
      <c r="T215" s="46">
        <v>0</v>
      </c>
      <c r="U215" s="46"/>
      <c r="V215" s="46"/>
      <c r="W215" s="46"/>
      <c r="X215" s="46"/>
      <c r="Y215" s="46"/>
      <c r="Z215" s="46">
        <v>8715</v>
      </c>
      <c r="AA215" s="46"/>
      <c r="AB215" s="46"/>
      <c r="AC215" s="46"/>
      <c r="AD215" s="46"/>
      <c r="AE215" s="46">
        <v>0</v>
      </c>
      <c r="AF215" s="46"/>
      <c r="AG215" s="46"/>
      <c r="AH215" s="46"/>
      <c r="AI215" s="46"/>
      <c r="AJ215" s="46"/>
      <c r="AK215" s="46">
        <v>0</v>
      </c>
      <c r="AL215" s="46"/>
      <c r="AM215" s="46"/>
      <c r="AN215" s="46"/>
      <c r="AO215" s="46"/>
      <c r="AP215" s="46"/>
      <c r="AQ215" s="46">
        <v>0</v>
      </c>
      <c r="AR215" s="46"/>
      <c r="AS215" s="46"/>
      <c r="AT215" s="46"/>
      <c r="AU215" s="46"/>
      <c r="AV215" s="46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CA215" s="24" t="s">
        <v>55</v>
      </c>
    </row>
    <row r="216" spans="1:79" s="25" customFormat="1" ht="12.75" customHeight="1" x14ac:dyDescent="0.25">
      <c r="A216" s="47"/>
      <c r="B216" s="47"/>
      <c r="C216" s="47"/>
      <c r="D216" s="47"/>
      <c r="E216" s="47"/>
      <c r="F216" s="47"/>
      <c r="G216" s="112" t="s">
        <v>147</v>
      </c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4"/>
      <c r="T216" s="52">
        <v>0</v>
      </c>
      <c r="U216" s="52"/>
      <c r="V216" s="52"/>
      <c r="W216" s="52"/>
      <c r="X216" s="52"/>
      <c r="Y216" s="52"/>
      <c r="Z216" s="52">
        <v>8715</v>
      </c>
      <c r="AA216" s="52"/>
      <c r="AB216" s="52"/>
      <c r="AC216" s="52"/>
      <c r="AD216" s="52"/>
      <c r="AE216" s="52">
        <v>0</v>
      </c>
      <c r="AF216" s="52"/>
      <c r="AG216" s="52"/>
      <c r="AH216" s="52"/>
      <c r="AI216" s="52"/>
      <c r="AJ216" s="52"/>
      <c r="AK216" s="52">
        <v>0</v>
      </c>
      <c r="AL216" s="52"/>
      <c r="AM216" s="52"/>
      <c r="AN216" s="52"/>
      <c r="AO216" s="52"/>
      <c r="AP216" s="52"/>
      <c r="AQ216" s="52">
        <v>0</v>
      </c>
      <c r="AR216" s="52"/>
      <c r="AS216" s="52"/>
      <c r="AT216" s="52"/>
      <c r="AU216" s="52"/>
      <c r="AV216" s="52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</row>
    <row r="218" spans="1:79" ht="14.25" customHeight="1" x14ac:dyDescent="0.25">
      <c r="A218" s="49" t="s">
        <v>223</v>
      </c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</row>
    <row r="219" spans="1:79" ht="1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</row>
    <row r="220" spans="1:79" ht="15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2" spans="1:79" ht="14" x14ac:dyDescent="0.25">
      <c r="A222" s="49" t="s">
        <v>238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</row>
    <row r="223" spans="1:79" ht="14" x14ac:dyDescent="0.25">
      <c r="A223" s="49" t="s">
        <v>211</v>
      </c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</row>
    <row r="224" spans="1:79" ht="1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</row>
    <row r="225" spans="1:64" ht="1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idden="1" x14ac:dyDescent="0.25"/>
    <row r="228" spans="1:64" ht="19" customHeight="1" x14ac:dyDescent="0.25">
      <c r="A228" s="103" t="s">
        <v>197</v>
      </c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20"/>
      <c r="AC228" s="20"/>
      <c r="AD228" s="20"/>
      <c r="AE228" s="20"/>
      <c r="AF228" s="20"/>
      <c r="AG228" s="2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20"/>
      <c r="AR228" s="20"/>
      <c r="AS228" s="20"/>
      <c r="AT228" s="20"/>
      <c r="AU228" s="111" t="s">
        <v>199</v>
      </c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</row>
    <row r="229" spans="1:64" ht="12.75" customHeight="1" x14ac:dyDescent="0.25">
      <c r="AB229" s="21"/>
      <c r="AC229" s="21"/>
      <c r="AD229" s="21"/>
      <c r="AE229" s="21"/>
      <c r="AF229" s="21"/>
      <c r="AG229" s="21"/>
      <c r="AH229" s="108" t="s">
        <v>1</v>
      </c>
      <c r="AI229" s="108"/>
      <c r="AJ229" s="108"/>
      <c r="AK229" s="108"/>
      <c r="AL229" s="108"/>
      <c r="AM229" s="108"/>
      <c r="AN229" s="108"/>
      <c r="AO229" s="108"/>
      <c r="AP229" s="108"/>
      <c r="AQ229" s="21"/>
      <c r="AR229" s="21"/>
      <c r="AS229" s="21"/>
      <c r="AT229" s="21"/>
      <c r="AU229" s="108" t="s">
        <v>160</v>
      </c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</row>
    <row r="230" spans="1:64" ht="14" x14ac:dyDescent="0.25">
      <c r="AB230" s="21"/>
      <c r="AC230" s="21"/>
      <c r="AD230" s="21"/>
      <c r="AE230" s="21"/>
      <c r="AF230" s="21"/>
      <c r="AG230" s="21"/>
      <c r="AH230" s="22"/>
      <c r="AI230" s="22"/>
      <c r="AJ230" s="22"/>
      <c r="AK230" s="22"/>
      <c r="AL230" s="22"/>
      <c r="AM230" s="22"/>
      <c r="AN230" s="22"/>
      <c r="AO230" s="22"/>
      <c r="AP230" s="22"/>
      <c r="AQ230" s="21"/>
      <c r="AR230" s="21"/>
      <c r="AS230" s="21"/>
      <c r="AT230" s="21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</row>
    <row r="231" spans="1:64" ht="18" customHeight="1" x14ac:dyDescent="0.25">
      <c r="A231" s="103" t="s">
        <v>198</v>
      </c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21"/>
      <c r="AC231" s="21"/>
      <c r="AD231" s="21"/>
      <c r="AE231" s="21"/>
      <c r="AF231" s="21"/>
      <c r="AG231" s="21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21"/>
      <c r="AR231" s="21"/>
      <c r="AS231" s="21"/>
      <c r="AT231" s="21"/>
      <c r="AU231" s="106" t="s">
        <v>200</v>
      </c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</row>
    <row r="232" spans="1:64" ht="12" customHeight="1" x14ac:dyDescent="0.25">
      <c r="AB232" s="21"/>
      <c r="AC232" s="21"/>
      <c r="AD232" s="21"/>
      <c r="AE232" s="21"/>
      <c r="AF232" s="21"/>
      <c r="AG232" s="21"/>
      <c r="AH232" s="108" t="s">
        <v>1</v>
      </c>
      <c r="AI232" s="108"/>
      <c r="AJ232" s="108"/>
      <c r="AK232" s="108"/>
      <c r="AL232" s="108"/>
      <c r="AM232" s="108"/>
      <c r="AN232" s="108"/>
      <c r="AO232" s="108"/>
      <c r="AP232" s="108"/>
      <c r="AQ232" s="21"/>
      <c r="AR232" s="21"/>
      <c r="AS232" s="21"/>
      <c r="AT232" s="21"/>
      <c r="AU232" s="108" t="s">
        <v>160</v>
      </c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</row>
  </sheetData>
  <mergeCells count="1390">
    <mergeCell ref="Q116:U117"/>
    <mergeCell ref="V110:AE111"/>
    <mergeCell ref="V113:AE114"/>
    <mergeCell ref="V116:AE117"/>
    <mergeCell ref="AF114:AJ114"/>
    <mergeCell ref="AF117:AJ117"/>
    <mergeCell ref="AK114:AO114"/>
    <mergeCell ref="AK117:AO117"/>
    <mergeCell ref="AP114:AT114"/>
    <mergeCell ref="AP117:AT117"/>
    <mergeCell ref="AU114:AY114"/>
    <mergeCell ref="AU117:AY117"/>
    <mergeCell ref="AZ114:BD114"/>
    <mergeCell ref="AZ117:BD117"/>
    <mergeCell ref="BE114:BI114"/>
    <mergeCell ref="BE117:BI117"/>
    <mergeCell ref="V112:AE112"/>
    <mergeCell ref="AF112:AJ112"/>
    <mergeCell ref="AK112:AO112"/>
    <mergeCell ref="AP116:AT116"/>
    <mergeCell ref="AU116:AY116"/>
    <mergeCell ref="AZ116:BD116"/>
    <mergeCell ref="AP115:AT115"/>
    <mergeCell ref="AU115:AY115"/>
    <mergeCell ref="AZ115:BD115"/>
    <mergeCell ref="BE115:BI115"/>
    <mergeCell ref="AU111:AY111"/>
    <mergeCell ref="AZ111:BD111"/>
    <mergeCell ref="BE111:BI111"/>
    <mergeCell ref="BJ117:BN117"/>
    <mergeCell ref="BO114:BS114"/>
    <mergeCell ref="BO117:BS117"/>
    <mergeCell ref="BT114:BX114"/>
    <mergeCell ref="BT117:BX11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Q110:U111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Q90:BT90"/>
    <mergeCell ref="BU90:BY90"/>
    <mergeCell ref="AI90:AM90"/>
    <mergeCell ref="AN90:AR90"/>
    <mergeCell ref="AS90:AW90"/>
    <mergeCell ref="AX90:BA90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98:C98"/>
    <mergeCell ref="D98:T98"/>
    <mergeCell ref="U98:Y98"/>
    <mergeCell ref="Z98:AD98"/>
    <mergeCell ref="AE98:AI98"/>
    <mergeCell ref="AJ98:AN98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109:C109"/>
    <mergeCell ref="D109:P109"/>
    <mergeCell ref="Q109:U109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09:BX109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09:AT109"/>
    <mergeCell ref="AU109:AY109"/>
    <mergeCell ref="AZ109:BD109"/>
    <mergeCell ref="BE109:BI109"/>
    <mergeCell ref="BJ109:BN109"/>
    <mergeCell ref="BO109:BS109"/>
    <mergeCell ref="BE110:BI110"/>
    <mergeCell ref="AO138:AS138"/>
    <mergeCell ref="AT138:AX138"/>
    <mergeCell ref="AY138:BC138"/>
    <mergeCell ref="BD138:BH138"/>
    <mergeCell ref="BI138:BM138"/>
    <mergeCell ref="BN138:BR138"/>
    <mergeCell ref="A137:T138"/>
    <mergeCell ref="U137:AD137"/>
    <mergeCell ref="AE137:AN137"/>
    <mergeCell ref="AO137:AX137"/>
    <mergeCell ref="AY137:BH137"/>
    <mergeCell ref="BI137:BR137"/>
    <mergeCell ref="U138:Y138"/>
    <mergeCell ref="Z138:AD138"/>
    <mergeCell ref="AE138:AI138"/>
    <mergeCell ref="AJ138:AN138"/>
    <mergeCell ref="AP126:AT126"/>
    <mergeCell ref="AU126:AY126"/>
    <mergeCell ref="AZ126:BD126"/>
    <mergeCell ref="BE126:BI126"/>
    <mergeCell ref="A135:BL135"/>
    <mergeCell ref="A136:BR136"/>
    <mergeCell ref="BE127:BI127"/>
    <mergeCell ref="A128:C128"/>
    <mergeCell ref="D128:P128"/>
    <mergeCell ref="Q128:U128"/>
    <mergeCell ref="BE128:BI128"/>
    <mergeCell ref="A129:C129"/>
    <mergeCell ref="D129:P129"/>
    <mergeCell ref="Q129:U129"/>
    <mergeCell ref="V129:AE129"/>
    <mergeCell ref="AF129:AJ129"/>
    <mergeCell ref="BI140:BM140"/>
    <mergeCell ref="BN140:BR140"/>
    <mergeCell ref="AT139:AX139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139:T139"/>
    <mergeCell ref="U139:Y139"/>
    <mergeCell ref="Z139:AD139"/>
    <mergeCell ref="AE139:AI139"/>
    <mergeCell ref="AJ139:AN139"/>
    <mergeCell ref="AO139:AS139"/>
    <mergeCell ref="BN141:BR141"/>
    <mergeCell ref="A145:BL145"/>
    <mergeCell ref="BI142:BM142"/>
    <mergeCell ref="BN142:BR142"/>
    <mergeCell ref="A141:T141"/>
    <mergeCell ref="U141:Y141"/>
    <mergeCell ref="Z141:AD141"/>
    <mergeCell ref="AE141:AI141"/>
    <mergeCell ref="AJ141:AN141"/>
    <mergeCell ref="AO141:AS141"/>
    <mergeCell ref="BJ147:BL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BG146:BL146"/>
    <mergeCell ref="W147:AB147"/>
    <mergeCell ref="AC147:AH147"/>
    <mergeCell ref="BG147:BI148"/>
    <mergeCell ref="A146:C148"/>
    <mergeCell ref="D146:V148"/>
    <mergeCell ref="W146:AH146"/>
    <mergeCell ref="AI146:AT146"/>
    <mergeCell ref="AU146:AZ146"/>
    <mergeCell ref="BJ151:BL151"/>
    <mergeCell ref="A155:BL155"/>
    <mergeCell ref="A156:BS156"/>
    <mergeCell ref="AL152:AN152"/>
    <mergeCell ref="AO152:AQ152"/>
    <mergeCell ref="AR152:AT152"/>
    <mergeCell ref="AU152:AW152"/>
    <mergeCell ref="AI151:AK151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BJ150:BL150"/>
    <mergeCell ref="AI150:AK150"/>
    <mergeCell ref="AL151:AN151"/>
    <mergeCell ref="D152:V152"/>
    <mergeCell ref="W152:Y152"/>
    <mergeCell ref="Z152:AB152"/>
    <mergeCell ref="AC152:AE152"/>
    <mergeCell ref="AF152:AH152"/>
    <mergeCell ref="BJ152:BL152"/>
    <mergeCell ref="A152:C152"/>
    <mergeCell ref="AC149:AE149"/>
    <mergeCell ref="AF149:AH149"/>
    <mergeCell ref="AP159:AT159"/>
    <mergeCell ref="AU159:AY159"/>
    <mergeCell ref="AZ159:BD159"/>
    <mergeCell ref="BE159:BI159"/>
    <mergeCell ref="BJ159:BN159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A157:BS157"/>
    <mergeCell ref="A158:F159"/>
    <mergeCell ref="G158:S159"/>
    <mergeCell ref="T158:Z159"/>
    <mergeCell ref="AA158:AO158"/>
    <mergeCell ref="AP158:BD158"/>
    <mergeCell ref="BE158:BS158"/>
    <mergeCell ref="AA159:AE159"/>
    <mergeCell ref="AF159:AJ159"/>
    <mergeCell ref="AK159:AO159"/>
    <mergeCell ref="BA151:BC151"/>
    <mergeCell ref="BD151:BF151"/>
    <mergeCell ref="BG151:BI151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I152:AK152"/>
    <mergeCell ref="BO159:BS159"/>
    <mergeCell ref="T167:Z168"/>
    <mergeCell ref="AA167:AO167"/>
    <mergeCell ref="AP167:BD167"/>
    <mergeCell ref="AA168:AE168"/>
    <mergeCell ref="AF168:AJ168"/>
    <mergeCell ref="AK168:AO168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BO163:BS163"/>
    <mergeCell ref="AK163:AO163"/>
    <mergeCell ref="AP163:AT163"/>
    <mergeCell ref="AU163:AY163"/>
    <mergeCell ref="AZ163:BD163"/>
    <mergeCell ref="BE163:BI163"/>
    <mergeCell ref="BJ163:BN163"/>
    <mergeCell ref="A163:F163"/>
    <mergeCell ref="G163:S163"/>
    <mergeCell ref="T163:Z163"/>
    <mergeCell ref="AA163:AE163"/>
    <mergeCell ref="AF163:AJ163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U172:AY172"/>
    <mergeCell ref="AZ172:BD172"/>
    <mergeCell ref="A172:F172"/>
    <mergeCell ref="G172:S172"/>
    <mergeCell ref="T172:Z172"/>
    <mergeCell ref="AA172:AE172"/>
    <mergeCell ref="AF172:AJ172"/>
    <mergeCell ref="AK172:AO172"/>
    <mergeCell ref="AP172:AT172"/>
    <mergeCell ref="A169:F169"/>
    <mergeCell ref="G169:S169"/>
    <mergeCell ref="T169:Z169"/>
    <mergeCell ref="AA169:AE16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A178:AE178"/>
    <mergeCell ref="AF178:AI178"/>
    <mergeCell ref="AJ178:AN178"/>
    <mergeCell ref="AO178:AR178"/>
    <mergeCell ref="AS178:AW178"/>
    <mergeCell ref="AX178:BA178"/>
    <mergeCell ref="A175:BL175"/>
    <mergeCell ref="A176:BM176"/>
    <mergeCell ref="A177:M178"/>
    <mergeCell ref="N177:U178"/>
    <mergeCell ref="V177:Z178"/>
    <mergeCell ref="AA177:AI177"/>
    <mergeCell ref="AJ177:AR177"/>
    <mergeCell ref="AS177:BA177"/>
    <mergeCell ref="BB177:BJ177"/>
    <mergeCell ref="BK177:BS177"/>
    <mergeCell ref="BB180:BF180"/>
    <mergeCell ref="BG180:BJ180"/>
    <mergeCell ref="BK180:BO180"/>
    <mergeCell ref="BP180:BS180"/>
    <mergeCell ref="A181:M181"/>
    <mergeCell ref="N181:U181"/>
    <mergeCell ref="V181:Z181"/>
    <mergeCell ref="AA181:AE181"/>
    <mergeCell ref="AF181:AI181"/>
    <mergeCell ref="AJ181:AN181"/>
    <mergeCell ref="BP179:BS179"/>
    <mergeCell ref="A180:M180"/>
    <mergeCell ref="N180:U180"/>
    <mergeCell ref="V180:Z180"/>
    <mergeCell ref="AA180:AE180"/>
    <mergeCell ref="AF180:AI180"/>
    <mergeCell ref="AJ180:AN180"/>
    <mergeCell ref="AO180:AR180"/>
    <mergeCell ref="AS180:AW180"/>
    <mergeCell ref="AX180:BA180"/>
    <mergeCell ref="AO179:AR179"/>
    <mergeCell ref="AS179:AW179"/>
    <mergeCell ref="AX179:BA179"/>
    <mergeCell ref="BB179:BF179"/>
    <mergeCell ref="BG179:BJ179"/>
    <mergeCell ref="BK179:BO179"/>
    <mergeCell ref="AQ191:AV192"/>
    <mergeCell ref="AW191:BF191"/>
    <mergeCell ref="BG191:BL192"/>
    <mergeCell ref="AW192:BA192"/>
    <mergeCell ref="BB192:BF192"/>
    <mergeCell ref="A193:F193"/>
    <mergeCell ref="G193:S193"/>
    <mergeCell ref="T193:Y193"/>
    <mergeCell ref="Z193:AD193"/>
    <mergeCell ref="AE193:AJ193"/>
    <mergeCell ref="A191:F192"/>
    <mergeCell ref="G191:S192"/>
    <mergeCell ref="T191:Y192"/>
    <mergeCell ref="Z191:AD192"/>
    <mergeCell ref="AE191:AJ192"/>
    <mergeCell ref="AK191:AP192"/>
    <mergeCell ref="BP181:BS181"/>
    <mergeCell ref="A184:BL184"/>
    <mergeCell ref="A185:BL185"/>
    <mergeCell ref="A188:BL188"/>
    <mergeCell ref="A189:BL189"/>
    <mergeCell ref="A190:BL190"/>
    <mergeCell ref="AO181:AR181"/>
    <mergeCell ref="AS181:AW181"/>
    <mergeCell ref="AX181:BA181"/>
    <mergeCell ref="BB181:BF181"/>
    <mergeCell ref="BG181:BJ181"/>
    <mergeCell ref="BK181:BO181"/>
    <mergeCell ref="Z196:AD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BH201:BL202"/>
    <mergeCell ref="Z202:AD202"/>
    <mergeCell ref="AE202:AI202"/>
    <mergeCell ref="AX202:BB202"/>
    <mergeCell ref="BC202:BG202"/>
    <mergeCell ref="A199:BL199"/>
    <mergeCell ref="A200:F202"/>
    <mergeCell ref="G200:P202"/>
    <mergeCell ref="Q200:AN200"/>
    <mergeCell ref="AO200:BL200"/>
    <mergeCell ref="Q201:U202"/>
    <mergeCell ref="V201:Y202"/>
    <mergeCell ref="Z201:AI201"/>
    <mergeCell ref="AJ201:AN202"/>
    <mergeCell ref="AO201:AS202"/>
    <mergeCell ref="BC203:BG203"/>
    <mergeCell ref="BH203:BL203"/>
    <mergeCell ref="A203:F203"/>
    <mergeCell ref="G203:P203"/>
    <mergeCell ref="A222:BL222"/>
    <mergeCell ref="A223:BL223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AE216:AJ216"/>
    <mergeCell ref="AK216:AP216"/>
    <mergeCell ref="AQ216:AV216"/>
    <mergeCell ref="AW216:BD216"/>
    <mergeCell ref="BE216:BL216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5:BD215"/>
    <mergeCell ref="BE215:BL215"/>
    <mergeCell ref="A218:BL218"/>
    <mergeCell ref="A219:BL219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O95:AS95"/>
    <mergeCell ref="AT95:AX95"/>
    <mergeCell ref="AY95:BC95"/>
    <mergeCell ref="BD95:BH95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AX87:BA87"/>
    <mergeCell ref="BB87:BF87"/>
    <mergeCell ref="BG87:BK87"/>
    <mergeCell ref="AX85:BA85"/>
    <mergeCell ref="BB85:BF85"/>
    <mergeCell ref="BG85:BK85"/>
    <mergeCell ref="BB77:BF77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AO97:AS97"/>
    <mergeCell ref="AT97:AX97"/>
    <mergeCell ref="AY97:BC97"/>
    <mergeCell ref="BD97:BH97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110:C110"/>
    <mergeCell ref="D110:P110"/>
    <mergeCell ref="AF110:AJ110"/>
    <mergeCell ref="AK110:AO110"/>
    <mergeCell ref="AP110:AT110"/>
    <mergeCell ref="AU110:AY110"/>
    <mergeCell ref="AZ110:BD110"/>
    <mergeCell ref="BE113:BI113"/>
    <mergeCell ref="BJ113:BN113"/>
    <mergeCell ref="BO113:BS113"/>
    <mergeCell ref="BT113:BX113"/>
    <mergeCell ref="BD100:BH100"/>
    <mergeCell ref="Z100:AD100"/>
    <mergeCell ref="AE100:AI100"/>
    <mergeCell ref="AJ100:AN100"/>
    <mergeCell ref="AO100:AS100"/>
    <mergeCell ref="AT100:AX100"/>
    <mergeCell ref="AY100:BC100"/>
    <mergeCell ref="BJ110:BN110"/>
    <mergeCell ref="BO110:BS110"/>
    <mergeCell ref="BT110:BX110"/>
    <mergeCell ref="A112:C112"/>
    <mergeCell ref="D112:P112"/>
    <mergeCell ref="BE108:BI108"/>
    <mergeCell ref="BJ108:BN108"/>
    <mergeCell ref="BO108:BS108"/>
    <mergeCell ref="BT108:BX108"/>
    <mergeCell ref="A111:C111"/>
    <mergeCell ref="D111:P111"/>
    <mergeCell ref="AF111:AJ111"/>
    <mergeCell ref="AK111:AO111"/>
    <mergeCell ref="AP111:AT111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T112:BX112"/>
    <mergeCell ref="A113:C113"/>
    <mergeCell ref="D113:P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Q112:U112"/>
    <mergeCell ref="BJ114:BN114"/>
    <mergeCell ref="Q113:U114"/>
    <mergeCell ref="BO119:BS119"/>
    <mergeCell ref="BT119:BX119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A118:C118"/>
    <mergeCell ref="D118:P118"/>
    <mergeCell ref="Q118:U118"/>
    <mergeCell ref="V118:AE118"/>
    <mergeCell ref="AF118:AJ118"/>
    <mergeCell ref="AK118:AO118"/>
    <mergeCell ref="V128:AE128"/>
    <mergeCell ref="AF128:AJ128"/>
    <mergeCell ref="AK128:AO128"/>
    <mergeCell ref="AP128:AT128"/>
    <mergeCell ref="AU128:AY128"/>
    <mergeCell ref="AZ128:BD128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19:BI119"/>
    <mergeCell ref="BJ119:BN119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K129:AO129"/>
    <mergeCell ref="AP129:AT129"/>
    <mergeCell ref="AU129:AY129"/>
    <mergeCell ref="AZ129:BD129"/>
    <mergeCell ref="AC151:AE151"/>
    <mergeCell ref="AF151:AH151"/>
    <mergeCell ref="BE133:BI133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A146:BF146"/>
    <mergeCell ref="AT141:AX141"/>
    <mergeCell ref="AY141:BC141"/>
    <mergeCell ref="BD141:BH141"/>
    <mergeCell ref="BI141:BM141"/>
    <mergeCell ref="AO140:AS140"/>
    <mergeCell ref="AT140:AX140"/>
    <mergeCell ref="AY140:BC140"/>
    <mergeCell ref="BD140:BH140"/>
    <mergeCell ref="AK169:AO169"/>
    <mergeCell ref="AP169:AT169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BA150:BC150"/>
    <mergeCell ref="BD150:BF150"/>
    <mergeCell ref="BG150:BI150"/>
    <mergeCell ref="AU151:AW151"/>
    <mergeCell ref="AX151:AZ151"/>
    <mergeCell ref="AX152:AZ152"/>
    <mergeCell ref="BA152:BC152"/>
    <mergeCell ref="BD152:BF152"/>
    <mergeCell ref="BG152:BI152"/>
    <mergeCell ref="AO151:AQ151"/>
    <mergeCell ref="AR151:AT151"/>
    <mergeCell ref="AI147:AN147"/>
    <mergeCell ref="AO147:AT147"/>
    <mergeCell ref="AU147:AW148"/>
    <mergeCell ref="AX147:AZ148"/>
    <mergeCell ref="BA147:BC148"/>
    <mergeCell ref="BD147:BF148"/>
    <mergeCell ref="A151:C151"/>
    <mergeCell ref="D151:V151"/>
    <mergeCell ref="W151:Y151"/>
    <mergeCell ref="Z151:AB151"/>
    <mergeCell ref="AJ205:AN205"/>
    <mergeCell ref="AO205:AS205"/>
    <mergeCell ref="AT205:AW205"/>
    <mergeCell ref="AX205:BB205"/>
    <mergeCell ref="BC205:BG205"/>
    <mergeCell ref="AT203:AW203"/>
    <mergeCell ref="AX203:BB203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Q203:U203"/>
    <mergeCell ref="V203:Y203"/>
    <mergeCell ref="Z203:AD203"/>
    <mergeCell ref="AE203:AI203"/>
    <mergeCell ref="AT201:AW202"/>
    <mergeCell ref="AX201:BG201"/>
    <mergeCell ref="AK195:AP195"/>
    <mergeCell ref="AQ195:AV195"/>
    <mergeCell ref="AW195:BA195"/>
    <mergeCell ref="BB195:BF195"/>
    <mergeCell ref="BG195:BL195"/>
    <mergeCell ref="A198:BL198"/>
    <mergeCell ref="A196:F196"/>
    <mergeCell ref="G196:S196"/>
    <mergeCell ref="T196:Y196"/>
    <mergeCell ref="AE207:AI207"/>
    <mergeCell ref="BE211:BL212"/>
    <mergeCell ref="Z211:AD212"/>
    <mergeCell ref="AE211:AJ212"/>
    <mergeCell ref="AK211:AP212"/>
    <mergeCell ref="AQ211:AV212"/>
    <mergeCell ref="AW211:BD212"/>
    <mergeCell ref="AJ206:AN206"/>
    <mergeCell ref="AO206:AS206"/>
    <mergeCell ref="AT206:AW206"/>
    <mergeCell ref="AX206:BB206"/>
    <mergeCell ref="BC206:BG206"/>
    <mergeCell ref="BH206:BL206"/>
    <mergeCell ref="A165:BL165"/>
    <mergeCell ref="A166:BD166"/>
    <mergeCell ref="A167:F168"/>
    <mergeCell ref="G167:S168"/>
    <mergeCell ref="A206:F206"/>
    <mergeCell ref="G206:P206"/>
    <mergeCell ref="Q206:U206"/>
    <mergeCell ref="V206:Y206"/>
    <mergeCell ref="Z206:AD206"/>
    <mergeCell ref="AE206:AI206"/>
    <mergeCell ref="AE196:AJ196"/>
    <mergeCell ref="AK196:AP196"/>
    <mergeCell ref="AQ196:AV196"/>
    <mergeCell ref="AW196:BA196"/>
    <mergeCell ref="BB196:BF196"/>
    <mergeCell ref="BG196:BL196"/>
    <mergeCell ref="AJ204:AN204"/>
    <mergeCell ref="AO204:AS204"/>
    <mergeCell ref="AT204:AW204"/>
    <mergeCell ref="A205:F205"/>
    <mergeCell ref="V205:Y205"/>
    <mergeCell ref="Z205:AD205"/>
    <mergeCell ref="AE205:AI205"/>
    <mergeCell ref="A207:F207"/>
    <mergeCell ref="BH205:BL205"/>
    <mergeCell ref="G205:P205"/>
    <mergeCell ref="Q205:U205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AJ207:AN207"/>
    <mergeCell ref="AO207:AS207"/>
    <mergeCell ref="AT207:AW207"/>
    <mergeCell ref="AX207:BB207"/>
    <mergeCell ref="BC207:BG207"/>
    <mergeCell ref="BH207:BL207"/>
    <mergeCell ref="G207:P207"/>
    <mergeCell ref="Q207:U207"/>
    <mergeCell ref="V207:Y207"/>
    <mergeCell ref="Z207:AD207"/>
    <mergeCell ref="BJ111:BN111"/>
    <mergeCell ref="BO111:BS111"/>
    <mergeCell ref="BT111:BX111"/>
    <mergeCell ref="A114:C114"/>
    <mergeCell ref="A117:C117"/>
    <mergeCell ref="D114:P114"/>
    <mergeCell ref="D117:P117"/>
    <mergeCell ref="BE116:BI116"/>
    <mergeCell ref="BJ116:BN116"/>
    <mergeCell ref="BO116:BS116"/>
    <mergeCell ref="BT116:BX116"/>
    <mergeCell ref="BT115:BX115"/>
    <mergeCell ref="A116:C116"/>
    <mergeCell ref="D116:P116"/>
    <mergeCell ref="AF116:AJ116"/>
    <mergeCell ref="AK116:AO116"/>
    <mergeCell ref="G204:P204"/>
    <mergeCell ref="Q204:U204"/>
    <mergeCell ref="V204:Y204"/>
    <mergeCell ref="Z204:AD204"/>
    <mergeCell ref="AE204:AI204"/>
    <mergeCell ref="AX204:BB204"/>
    <mergeCell ref="BC204:BG204"/>
    <mergeCell ref="BH204:BL204"/>
    <mergeCell ref="A204:F204"/>
    <mergeCell ref="AJ203:AN203"/>
    <mergeCell ref="AO203:AS203"/>
    <mergeCell ref="AU169:AY169"/>
    <mergeCell ref="AP168:AT168"/>
    <mergeCell ref="AU168:AY168"/>
    <mergeCell ref="AZ168:BD168"/>
    <mergeCell ref="AF169:AJ169"/>
  </mergeCells>
  <conditionalFormatting sqref="A88 A151 A98">
    <cfRule type="cellIs" dxfId="40" priority="45" stopIfTrue="1" operator="equal">
      <formula>A87</formula>
    </cfRule>
  </conditionalFormatting>
  <conditionalFormatting sqref="A109:C109 A126:C126">
    <cfRule type="cellIs" dxfId="39" priority="46" stopIfTrue="1" operator="equal">
      <formula>A108</formula>
    </cfRule>
    <cfRule type="cellIs" dxfId="38" priority="47" stopIfTrue="1" operator="equal">
      <formula>0</formula>
    </cfRule>
  </conditionalFormatting>
  <conditionalFormatting sqref="A89">
    <cfRule type="cellIs" dxfId="37" priority="44" stopIfTrue="1" operator="equal">
      <formula>A88</formula>
    </cfRule>
  </conditionalFormatting>
  <conditionalFormatting sqref="A90">
    <cfRule type="cellIs" dxfId="36" priority="43" stopIfTrue="1" operator="equal">
      <formula>A89</formula>
    </cfRule>
  </conditionalFormatting>
  <conditionalFormatting sqref="A101">
    <cfRule type="cellIs" dxfId="35" priority="49" stopIfTrue="1" operator="equal">
      <formula>A98</formula>
    </cfRule>
  </conditionalFormatting>
  <conditionalFormatting sqref="A99">
    <cfRule type="cellIs" dxfId="34" priority="41" stopIfTrue="1" operator="equal">
      <formula>A98</formula>
    </cfRule>
  </conditionalFormatting>
  <conditionalFormatting sqref="A100">
    <cfRule type="cellIs" dxfId="33" priority="40" stopIfTrue="1" operator="equal">
      <formula>A99</formula>
    </cfRule>
  </conditionalFormatting>
  <conditionalFormatting sqref="A152">
    <cfRule type="cellIs" dxfId="32" priority="6" stopIfTrue="1" operator="equal">
      <formula>A151</formula>
    </cfRule>
  </conditionalFormatting>
  <conditionalFormatting sqref="A110:C110 A111">
    <cfRule type="cellIs" dxfId="31" priority="37" stopIfTrue="1" operator="equal">
      <formula>A109</formula>
    </cfRule>
    <cfRule type="cellIs" dxfId="30" priority="38" stopIfTrue="1" operator="equal">
      <formula>0</formula>
    </cfRule>
  </conditionalFormatting>
  <conditionalFormatting sqref="A112:C112">
    <cfRule type="cellIs" dxfId="29" priority="35" stopIfTrue="1" operator="equal">
      <formula>A110</formula>
    </cfRule>
    <cfRule type="cellIs" dxfId="28" priority="36" stopIfTrue="1" operator="equal">
      <formula>0</formula>
    </cfRule>
  </conditionalFormatting>
  <conditionalFormatting sqref="A113:C113">
    <cfRule type="cellIs" dxfId="27" priority="33" stopIfTrue="1" operator="equal">
      <formula>A112</formula>
    </cfRule>
    <cfRule type="cellIs" dxfId="26" priority="34" stopIfTrue="1" operator="equal">
      <formula>0</formula>
    </cfRule>
  </conditionalFormatting>
  <conditionalFormatting sqref="A115:C115">
    <cfRule type="cellIs" dxfId="25" priority="31" stopIfTrue="1" operator="equal">
      <formula>A113</formula>
    </cfRule>
    <cfRule type="cellIs" dxfId="24" priority="32" stopIfTrue="1" operator="equal">
      <formula>0</formula>
    </cfRule>
  </conditionalFormatting>
  <conditionalFormatting sqref="A116:C116">
    <cfRule type="cellIs" dxfId="23" priority="29" stopIfTrue="1" operator="equal">
      <formula>A115</formula>
    </cfRule>
    <cfRule type="cellIs" dxfId="22" priority="30" stopIfTrue="1" operator="equal">
      <formula>0</formula>
    </cfRule>
  </conditionalFormatting>
  <conditionalFormatting sqref="A118:C118">
    <cfRule type="cellIs" dxfId="21" priority="27" stopIfTrue="1" operator="equal">
      <formula>A116</formula>
    </cfRule>
    <cfRule type="cellIs" dxfId="20" priority="28" stopIfTrue="1" operator="equal">
      <formula>0</formula>
    </cfRule>
  </conditionalFormatting>
  <conditionalFormatting sqref="A119:C119">
    <cfRule type="cellIs" dxfId="19" priority="25" stopIfTrue="1" operator="equal">
      <formula>A118</formula>
    </cfRule>
    <cfRule type="cellIs" dxfId="18" priority="26" stopIfTrue="1" operator="equal">
      <formula>0</formula>
    </cfRule>
  </conditionalFormatting>
  <conditionalFormatting sqref="A127:C127">
    <cfRule type="cellIs" dxfId="17" priority="21" stopIfTrue="1" operator="equal">
      <formula>A126</formula>
    </cfRule>
    <cfRule type="cellIs" dxfId="16" priority="22" stopIfTrue="1" operator="equal">
      <formula>0</formula>
    </cfRule>
  </conditionalFormatting>
  <conditionalFormatting sqref="A128:C128">
    <cfRule type="cellIs" dxfId="15" priority="19" stopIfTrue="1" operator="equal">
      <formula>A127</formula>
    </cfRule>
    <cfRule type="cellIs" dxfId="14" priority="20" stopIfTrue="1" operator="equal">
      <formula>0</formula>
    </cfRule>
  </conditionalFormatting>
  <conditionalFormatting sqref="A129:C129">
    <cfRule type="cellIs" dxfId="13" priority="17" stopIfTrue="1" operator="equal">
      <formula>A128</formula>
    </cfRule>
    <cfRule type="cellIs" dxfId="12" priority="18" stopIfTrue="1" operator="equal">
      <formula>0</formula>
    </cfRule>
  </conditionalFormatting>
  <conditionalFormatting sqref="A130:C130">
    <cfRule type="cellIs" dxfId="11" priority="15" stopIfTrue="1" operator="equal">
      <formula>A129</formula>
    </cfRule>
    <cfRule type="cellIs" dxfId="10" priority="16" stopIfTrue="1" operator="equal">
      <formula>0</formula>
    </cfRule>
  </conditionalFormatting>
  <conditionalFormatting sqref="A131:C131">
    <cfRule type="cellIs" dxfId="9" priority="13" stopIfTrue="1" operator="equal">
      <formula>A130</formula>
    </cfRule>
    <cfRule type="cellIs" dxfId="8" priority="14" stopIfTrue="1" operator="equal">
      <formula>0</formula>
    </cfRule>
  </conditionalFormatting>
  <conditionalFormatting sqref="A132:C132">
    <cfRule type="cellIs" dxfId="7" priority="11" stopIfTrue="1" operator="equal">
      <formula>A131</formula>
    </cfRule>
    <cfRule type="cellIs" dxfId="6" priority="12" stopIfTrue="1" operator="equal">
      <formula>0</formula>
    </cfRule>
  </conditionalFormatting>
  <conditionalFormatting sqref="A133:C133">
    <cfRule type="cellIs" dxfId="5" priority="9" stopIfTrue="1" operator="equal">
      <formula>A132</formula>
    </cfRule>
    <cfRule type="cellIs" dxfId="4" priority="10" stopIfTrue="1" operator="equal">
      <formula>0</formula>
    </cfRule>
  </conditionalFormatting>
  <conditionalFormatting sqref="A114">
    <cfRule type="cellIs" dxfId="3" priority="3" stopIfTrue="1" operator="equal">
      <formula>A113</formula>
    </cfRule>
    <cfRule type="cellIs" dxfId="2" priority="4" stopIfTrue="1" operator="equal">
      <formula>0</formula>
    </cfRule>
  </conditionalFormatting>
  <conditionalFormatting sqref="A117">
    <cfRule type="cellIs" dxfId="1" priority="1" stopIfTrue="1" operator="equal">
      <formula>A116</formula>
    </cfRule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КПК1115022</vt:lpstr>
      <vt:lpstr>'Додаток2 КПК1115022'!Область_друку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2022-10-25T11:16:52Z</cp:lastPrinted>
  <dcterms:created xsi:type="dcterms:W3CDTF">2016-07-02T12:27:50Z</dcterms:created>
  <dcterms:modified xsi:type="dcterms:W3CDTF">2022-11-29T08:01:10Z</dcterms:modified>
</cp:coreProperties>
</file>