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2023\"/>
    </mc:Choice>
  </mc:AlternateContent>
  <bookViews>
    <workbookView xWindow="0" yWindow="0" windowWidth="19200" windowHeight="6530"/>
  </bookViews>
  <sheets>
    <sheet name="КПК1118821" sheetId="15" r:id="rId1"/>
  </sheets>
  <definedNames>
    <definedName name="_xlnm.Print_Area" localSheetId="0">КПК1118821!$A$1:$BM$87</definedName>
  </definedNames>
  <calcPr calcId="152511"/>
</workbook>
</file>

<file path=xl/calcChain.xml><?xml version="1.0" encoding="utf-8"?>
<calcChain xmlns="http://schemas.openxmlformats.org/spreadsheetml/2006/main">
  <c r="AO74" i="15" l="1"/>
  <c r="AO72" i="15"/>
  <c r="BE70" i="15"/>
  <c r="BE67" i="15"/>
  <c r="AJ60" i="15" l="1"/>
  <c r="AJ59" i="15"/>
  <c r="AK50" i="15"/>
  <c r="BE74" i="15" l="1"/>
  <c r="AW74" i="15"/>
  <c r="BE72" i="15"/>
  <c r="AW72" i="15"/>
  <c r="AC50" i="15"/>
  <c r="AC51" i="15" s="1"/>
  <c r="AB60" i="15" s="1"/>
  <c r="AB59" i="15" l="1"/>
  <c r="U22" i="15"/>
  <c r="AK51" i="15" l="1"/>
  <c r="AR60" i="15" l="1"/>
  <c r="AR59" i="15"/>
  <c r="AS51" i="15"/>
  <c r="AS50" i="15"/>
</calcChain>
</file>

<file path=xl/sharedStrings.xml><?xml version="1.0" encoding="utf-8"?>
<sst xmlns="http://schemas.openxmlformats.org/spreadsheetml/2006/main" count="143" uniqueCount="110">
  <si>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</si>
  <si>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</si>
  <si>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</si>
  <si>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</si>
  <si>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</si>
  <si>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</si>
  <si>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</si>
  <si>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</si>
  <si>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</si>
  <si>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</si>
  <si>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</si>
  <si>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</si>
  <si>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</si>
  <si>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</si>
  <si>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</si>
  <si>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</si>
  <si>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</si>
  <si>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</si>
  <si>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</si>
  <si>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</si>
  <si>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</si>
  <si>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</si>
  <si>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</si>
  <si>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</si>
  <si>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</si>
  <si>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</si>
  <si>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</si>
  <si>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</si>
  <si>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</si>
  <si>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</si>
  <si>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</si>
  <si>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</si>
  <si>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</si>
  <si>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</si>
  <si>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</si>
  <si>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</si>
  <si>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</si>
  <si>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</si>
  <si>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</si>
  <si>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</si>
  <si>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</si>
  <si>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</si>
  <si>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</si>
  <si>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</si>
  <si>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</si>
  <si>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</si>
  <si>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</si>
  <si>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</si>
  <si>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</si>
  <si>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</si>
  <si>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</si>
  <si>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</si>
  <si>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</si>
  <si>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</si>
  <si>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</si>
  <si>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</si>
  <si>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</si>
  <si>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</si>
  <si>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</si>
  <si>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</si>
  <si>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</si>
  <si>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</si>
  <si>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</si>
  <si>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</si>
  <si>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</si>
  <si>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</si>
  <si>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осіб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</si>
  <si>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</si>
  <si>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</si>
  <si>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</si>
  <si>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</si>
  <si>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</si>
  <si>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</si>
  <si>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</si>
  <si>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</si>
  <si>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</si>
  <si>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</si>
  <si>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</si>
  <si>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</si>
  <si>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</si>
  <si>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</si>
  <si>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</si>
  <si>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звіт про рейтинг</t>
  </si>
  <si>
    <t>звіт</t>
  </si>
  <si>
    <t>середні витрати на обслуговування одного кредитного договору</t>
  </si>
  <si>
    <t>надання кредиту</t>
  </si>
  <si>
    <t>кількість укладених договорів, за якими погашають відсотки</t>
  </si>
  <si>
    <t>динаміка росту коштів,наданих для кредитування громадян на будівництво (реконструкцію) та придбання житла порівняно з попереднім роком</t>
  </si>
  <si>
    <t>1118821</t>
  </si>
  <si>
    <t>Надання пільгових довгострокових кредитів молодим сім`ям та одиноким молодим громадянам на будівництво/реконструкцію/придбання житла</t>
  </si>
  <si>
    <t>8821</t>
  </si>
  <si>
    <t>1060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</si>
  <si>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</si>
  <si>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</si>
  <si>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</si>
  <si>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</si>
  <si>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Здійснення виплат, пов'язаних з наданням пільгових довгострокових кредитів на будівництво (придбання) житла</t>
  </si>
  <si>
    <t>Забезпечення можливості будівництва та придбання житла окремим категоріями громадян.</t>
  </si>
  <si>
    <t>22564000000</t>
  </si>
  <si>
    <t>Здійснення виплат, пов'язаних з наданням пільгових довгострокових кредитів, наданих на будівництво (придбання) житла</t>
  </si>
  <si>
    <t>кількість укладених договорів, за якими планується здійснювати обслуговування кредитів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</si>
  <si>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</si>
  <si>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</si>
  <si>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</si>
  <si>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 xml:space="preserve"> Конституція України; Бюджетний кодекс; Закон «Про місцеве самоврядування в Україні»; Положення про управління молоді та спорту Хмельницької міської ради»,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рік".</t>
  </si>
  <si>
    <t>забезпечення можливості будівництва та придбання житла окремим категоріям громадян.</t>
  </si>
  <si>
    <t>4-а</t>
  </si>
  <si>
    <t>Наказ  від    23.01.2023 р.</t>
  </si>
  <si>
    <t xml:space="preserve">    18.01.2023 р.</t>
  </si>
  <si>
    <t>кількість громадян, які перебувають на обліку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</si>
</sst>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4" xfId="0" quotePrefix="1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1" zoomScaleNormal="100" zoomScaleSheetLayoutView="100" workbookViewId="0">
      <selection activeCell="G67" sqref="G67:Y67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6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3">
      <c r="AO3" s="48" t="s">
        <v>75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8" customHeight="1" x14ac:dyDescent="0.3">
      <c r="AO4" s="50" t="s">
        <v>76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3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3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" customHeight="1" x14ac:dyDescent="0.3">
      <c r="AO7" s="59" t="s">
        <v>107</v>
      </c>
      <c r="AP7" s="49"/>
      <c r="AQ7" s="49"/>
      <c r="AR7" s="49"/>
      <c r="AS7" s="49"/>
      <c r="AT7" s="49"/>
      <c r="AU7" s="49"/>
      <c r="AV7" s="1" t="s">
        <v>62</v>
      </c>
      <c r="AW7" s="59" t="s">
        <v>106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3">
      <c r="A11" s="60" t="s">
        <v>101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52</v>
      </c>
      <c r="B13" s="56" t="s">
        <v>74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58" t="s">
        <v>76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6" t="s">
        <v>78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4" t="s">
        <v>55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61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54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5" customHeight="1" x14ac:dyDescent="0.25">
      <c r="A16" s="34" t="s">
        <v>4</v>
      </c>
      <c r="B16" s="56" t="s">
        <v>81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80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6" t="s">
        <v>78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4" t="s">
        <v>55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54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42" customHeight="1" x14ac:dyDescent="0.25">
      <c r="A19" s="23" t="s">
        <v>53</v>
      </c>
      <c r="B19" s="56" t="s">
        <v>88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91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63" t="s">
        <v>89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6" t="s">
        <v>98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4" t="s">
        <v>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56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61" t="s">
        <v>57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54" t="s">
        <v>59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AS22+I23</f>
        <v>650000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390000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5" customHeight="1" x14ac:dyDescent="0.3">
      <c r="A23" s="66" t="s">
        <v>22</v>
      </c>
      <c r="B23" s="66"/>
      <c r="C23" s="66"/>
      <c r="D23" s="66"/>
      <c r="E23" s="66"/>
      <c r="F23" s="66"/>
      <c r="G23" s="66"/>
      <c r="H23" s="66"/>
      <c r="I23" s="73">
        <v>260000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55.5" customHeight="1" x14ac:dyDescent="0.3">
      <c r="A26" s="64" t="s">
        <v>104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3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5" hidden="1" x14ac:dyDescent="0.3">
      <c r="A30" s="71">
        <v>1</v>
      </c>
      <c r="B30" s="71"/>
      <c r="C30" s="71"/>
      <c r="D30" s="71"/>
      <c r="E30" s="71"/>
      <c r="F30" s="71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3">
      <c r="A31" s="75" t="s">
        <v>33</v>
      </c>
      <c r="B31" s="75"/>
      <c r="C31" s="75"/>
      <c r="D31" s="75"/>
      <c r="E31" s="75"/>
      <c r="F31" s="7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5.65" customHeight="1" x14ac:dyDescent="0.3">
      <c r="A32" s="75">
        <v>1</v>
      </c>
      <c r="B32" s="75"/>
      <c r="C32" s="75"/>
      <c r="D32" s="75"/>
      <c r="E32" s="75"/>
      <c r="F32" s="75"/>
      <c r="G32" s="79" t="s">
        <v>97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6" customHeight="1" x14ac:dyDescent="0.3">
      <c r="A35" s="82" t="s">
        <v>105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3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5" hidden="1" x14ac:dyDescent="0.3">
      <c r="A39" s="71">
        <v>1</v>
      </c>
      <c r="B39" s="71"/>
      <c r="C39" s="71"/>
      <c r="D39" s="71"/>
      <c r="E39" s="71"/>
      <c r="F39" s="71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3">
      <c r="A40" s="75" t="s">
        <v>6</v>
      </c>
      <c r="B40" s="75"/>
      <c r="C40" s="75"/>
      <c r="D40" s="75"/>
      <c r="E40" s="75"/>
      <c r="F40" s="7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3" hidden="1" customHeight="1" x14ac:dyDescent="0.3">
      <c r="A41" s="75">
        <v>1</v>
      </c>
      <c r="B41" s="75"/>
      <c r="C41" s="75"/>
      <c r="D41" s="75"/>
      <c r="E41" s="75"/>
      <c r="F41" s="75"/>
      <c r="G41" s="84" t="s">
        <v>85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21" customHeight="1" x14ac:dyDescent="0.3">
      <c r="A42" s="75">
        <v>1</v>
      </c>
      <c r="B42" s="75"/>
      <c r="C42" s="75"/>
      <c r="D42" s="75"/>
      <c r="E42" s="75"/>
      <c r="F42" s="75"/>
      <c r="G42" s="79" t="s">
        <v>96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4"/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66" t="s">
        <v>41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3">
      <c r="A45" s="87" t="s">
        <v>79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6" customHeight="1" x14ac:dyDescent="0.3">
      <c r="A46" s="71" t="s">
        <v>28</v>
      </c>
      <c r="B46" s="71"/>
      <c r="C46" s="71"/>
      <c r="D46" s="88" t="s">
        <v>26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15" customHeight="1" x14ac:dyDescent="0.3">
      <c r="A47" s="71"/>
      <c r="B47" s="71"/>
      <c r="C47" s="71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s="45" customFormat="1" ht="11.5" x14ac:dyDescent="0.25">
      <c r="A48" s="94">
        <v>1</v>
      </c>
      <c r="B48" s="94"/>
      <c r="C48" s="94"/>
      <c r="D48" s="95">
        <v>2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94">
        <v>3</v>
      </c>
      <c r="AD48" s="94"/>
      <c r="AE48" s="94"/>
      <c r="AF48" s="94"/>
      <c r="AG48" s="94"/>
      <c r="AH48" s="94"/>
      <c r="AI48" s="94"/>
      <c r="AJ48" s="94"/>
      <c r="AK48" s="94">
        <v>4</v>
      </c>
      <c r="AL48" s="94"/>
      <c r="AM48" s="94"/>
      <c r="AN48" s="94"/>
      <c r="AO48" s="94"/>
      <c r="AP48" s="94"/>
      <c r="AQ48" s="94"/>
      <c r="AR48" s="94"/>
      <c r="AS48" s="94">
        <v>5</v>
      </c>
      <c r="AT48" s="94"/>
      <c r="AU48" s="94"/>
      <c r="AV48" s="94"/>
      <c r="AW48" s="94"/>
      <c r="AX48" s="94"/>
      <c r="AY48" s="94"/>
      <c r="AZ48" s="94"/>
      <c r="BA48" s="44"/>
      <c r="BB48" s="44"/>
      <c r="BC48" s="44"/>
      <c r="BD48" s="44"/>
      <c r="BE48" s="44"/>
      <c r="BF48" s="44"/>
      <c r="BG48" s="44"/>
      <c r="BH48" s="44"/>
    </row>
    <row r="49" spans="1:79" s="4" customFormat="1" ht="12.75" hidden="1" customHeight="1" x14ac:dyDescent="0.3">
      <c r="A49" s="75" t="s">
        <v>6</v>
      </c>
      <c r="B49" s="75"/>
      <c r="C49" s="75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101" t="s">
        <v>8</v>
      </c>
      <c r="AD49" s="101"/>
      <c r="AE49" s="101"/>
      <c r="AF49" s="101"/>
      <c r="AG49" s="101"/>
      <c r="AH49" s="101"/>
      <c r="AI49" s="101"/>
      <c r="AJ49" s="101"/>
      <c r="AK49" s="101" t="s">
        <v>9</v>
      </c>
      <c r="AL49" s="101"/>
      <c r="AM49" s="101"/>
      <c r="AN49" s="101"/>
      <c r="AO49" s="101"/>
      <c r="AP49" s="101"/>
      <c r="AQ49" s="101"/>
      <c r="AR49" s="101"/>
      <c r="AS49" s="102" t="s">
        <v>10</v>
      </c>
      <c r="AT49" s="101"/>
      <c r="AU49" s="101"/>
      <c r="AV49" s="101"/>
      <c r="AW49" s="101"/>
      <c r="AX49" s="101"/>
      <c r="AY49" s="101"/>
      <c r="AZ49" s="101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41.5" customHeight="1" x14ac:dyDescent="0.3">
      <c r="A50" s="75">
        <v>1</v>
      </c>
      <c r="B50" s="75"/>
      <c r="C50" s="75"/>
      <c r="D50" s="79" t="s">
        <v>99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105">
        <f>AS22</f>
        <v>390000</v>
      </c>
      <c r="AD50" s="105"/>
      <c r="AE50" s="105"/>
      <c r="AF50" s="105"/>
      <c r="AG50" s="105"/>
      <c r="AH50" s="105"/>
      <c r="AI50" s="105"/>
      <c r="AJ50" s="105"/>
      <c r="AK50" s="105">
        <f>I23</f>
        <v>260000</v>
      </c>
      <c r="AL50" s="105"/>
      <c r="AM50" s="105"/>
      <c r="AN50" s="105"/>
      <c r="AO50" s="105"/>
      <c r="AP50" s="105"/>
      <c r="AQ50" s="105"/>
      <c r="AR50" s="105"/>
      <c r="AS50" s="105">
        <f>AC50+AK50</f>
        <v>650000</v>
      </c>
      <c r="AT50" s="105"/>
      <c r="AU50" s="105"/>
      <c r="AV50" s="105"/>
      <c r="AW50" s="105"/>
      <c r="AX50" s="105"/>
      <c r="AY50" s="105"/>
      <c r="AZ50" s="105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ht="17.5" customHeight="1" x14ac:dyDescent="0.3">
      <c r="A51" s="113"/>
      <c r="B51" s="113"/>
      <c r="C51" s="113"/>
      <c r="D51" s="114" t="s">
        <v>63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106">
        <f>AC50</f>
        <v>390000</v>
      </c>
      <c r="AD51" s="106"/>
      <c r="AE51" s="106"/>
      <c r="AF51" s="106"/>
      <c r="AG51" s="106"/>
      <c r="AH51" s="106"/>
      <c r="AI51" s="106"/>
      <c r="AJ51" s="106"/>
      <c r="AK51" s="106">
        <f>AK50</f>
        <v>260000</v>
      </c>
      <c r="AL51" s="106"/>
      <c r="AM51" s="106"/>
      <c r="AN51" s="106"/>
      <c r="AO51" s="106"/>
      <c r="AP51" s="106"/>
      <c r="AQ51" s="106"/>
      <c r="AR51" s="106"/>
      <c r="AS51" s="106">
        <f>AC51+AK51</f>
        <v>650000</v>
      </c>
      <c r="AT51" s="106"/>
      <c r="AU51" s="106"/>
      <c r="AV51" s="106"/>
      <c r="AW51" s="106"/>
      <c r="AX51" s="106"/>
      <c r="AY51" s="106"/>
      <c r="AZ51" s="106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3">
      <c r="A53" s="47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</row>
    <row r="54" spans="1:79" ht="15" customHeight="1" x14ac:dyDescent="0.3">
      <c r="A54" s="87" t="s">
        <v>79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6" customHeight="1" x14ac:dyDescent="0.3">
      <c r="A55" s="71" t="s">
        <v>28</v>
      </c>
      <c r="B55" s="71"/>
      <c r="C55" s="71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1" t="s">
        <v>29</v>
      </c>
      <c r="AC55" s="71"/>
      <c r="AD55" s="71"/>
      <c r="AE55" s="71"/>
      <c r="AF55" s="71"/>
      <c r="AG55" s="71"/>
      <c r="AH55" s="71"/>
      <c r="AI55" s="71"/>
      <c r="AJ55" s="71" t="s">
        <v>30</v>
      </c>
      <c r="AK55" s="71"/>
      <c r="AL55" s="71"/>
      <c r="AM55" s="71"/>
      <c r="AN55" s="71"/>
      <c r="AO55" s="71"/>
      <c r="AP55" s="71"/>
      <c r="AQ55" s="71"/>
      <c r="AR55" s="71" t="s">
        <v>27</v>
      </c>
      <c r="AS55" s="71"/>
      <c r="AT55" s="71"/>
      <c r="AU55" s="71"/>
      <c r="AV55" s="71"/>
      <c r="AW55" s="71"/>
      <c r="AX55" s="71"/>
      <c r="AY55" s="71"/>
    </row>
    <row r="56" spans="1:79" ht="17.149999999999999" customHeight="1" x14ac:dyDescent="0.3">
      <c r="A56" s="71"/>
      <c r="B56" s="71"/>
      <c r="C56" s="7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 x14ac:dyDescent="0.3">
      <c r="A57" s="71">
        <v>1</v>
      </c>
      <c r="B57" s="71"/>
      <c r="C57" s="71"/>
      <c r="D57" s="110">
        <v>2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 x14ac:dyDescent="0.3">
      <c r="A58" s="75" t="s">
        <v>6</v>
      </c>
      <c r="B58" s="75"/>
      <c r="C58" s="7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101" t="s">
        <v>8</v>
      </c>
      <c r="AC58" s="101"/>
      <c r="AD58" s="101"/>
      <c r="AE58" s="101"/>
      <c r="AF58" s="101"/>
      <c r="AG58" s="101"/>
      <c r="AH58" s="101"/>
      <c r="AI58" s="101"/>
      <c r="AJ58" s="101" t="s">
        <v>9</v>
      </c>
      <c r="AK58" s="101"/>
      <c r="AL58" s="101"/>
      <c r="AM58" s="101"/>
      <c r="AN58" s="101"/>
      <c r="AO58" s="101"/>
      <c r="AP58" s="101"/>
      <c r="AQ58" s="101"/>
      <c r="AR58" s="101" t="s">
        <v>10</v>
      </c>
      <c r="AS58" s="101"/>
      <c r="AT58" s="101"/>
      <c r="AU58" s="101"/>
      <c r="AV58" s="101"/>
      <c r="AW58" s="101"/>
      <c r="AX58" s="101"/>
      <c r="AY58" s="101"/>
      <c r="CA58" s="1" t="s">
        <v>15</v>
      </c>
    </row>
    <row r="59" spans="1:79" ht="39" customHeight="1" x14ac:dyDescent="0.3">
      <c r="A59" s="75">
        <v>1</v>
      </c>
      <c r="B59" s="75"/>
      <c r="C59" s="75"/>
      <c r="D59" s="107" t="s">
        <v>103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105">
        <f>AC50</f>
        <v>390000</v>
      </c>
      <c r="AC59" s="105"/>
      <c r="AD59" s="105"/>
      <c r="AE59" s="105"/>
      <c r="AF59" s="105"/>
      <c r="AG59" s="105"/>
      <c r="AH59" s="105"/>
      <c r="AI59" s="105"/>
      <c r="AJ59" s="105">
        <f>AK50</f>
        <v>260000</v>
      </c>
      <c r="AK59" s="105"/>
      <c r="AL59" s="105"/>
      <c r="AM59" s="105"/>
      <c r="AN59" s="105"/>
      <c r="AO59" s="105"/>
      <c r="AP59" s="105"/>
      <c r="AQ59" s="105"/>
      <c r="AR59" s="105">
        <f>AB59+AJ59</f>
        <v>650000</v>
      </c>
      <c r="AS59" s="105"/>
      <c r="AT59" s="105"/>
      <c r="AU59" s="105"/>
      <c r="AV59" s="105"/>
      <c r="AW59" s="105"/>
      <c r="AX59" s="105"/>
      <c r="AY59" s="105"/>
      <c r="CA59" s="1" t="s">
        <v>16</v>
      </c>
    </row>
    <row r="60" spans="1:79" s="4" customFormat="1" ht="12.75" customHeight="1" x14ac:dyDescent="0.3">
      <c r="A60" s="113"/>
      <c r="B60" s="113"/>
      <c r="C60" s="113"/>
      <c r="D60" s="114" t="s">
        <v>27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106">
        <f>AC51</f>
        <v>390000</v>
      </c>
      <c r="AC60" s="106"/>
      <c r="AD60" s="106"/>
      <c r="AE60" s="106"/>
      <c r="AF60" s="106"/>
      <c r="AG60" s="106"/>
      <c r="AH60" s="106"/>
      <c r="AI60" s="106"/>
      <c r="AJ60" s="106">
        <f>AK51</f>
        <v>260000</v>
      </c>
      <c r="AK60" s="106"/>
      <c r="AL60" s="106"/>
      <c r="AM60" s="106"/>
      <c r="AN60" s="106"/>
      <c r="AO60" s="106"/>
      <c r="AP60" s="106"/>
      <c r="AQ60" s="106"/>
      <c r="AR60" s="106">
        <f>AB60+AJ60</f>
        <v>650000</v>
      </c>
      <c r="AS60" s="106"/>
      <c r="AT60" s="106"/>
      <c r="AU60" s="106"/>
      <c r="AV60" s="106"/>
      <c r="AW60" s="106"/>
      <c r="AX60" s="106"/>
      <c r="AY60" s="106"/>
    </row>
    <row r="62" spans="1:79" ht="15.75" customHeight="1" x14ac:dyDescent="0.3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s="45" customFormat="1" ht="21" customHeight="1" x14ac:dyDescent="0.25">
      <c r="A63" s="94" t="s">
        <v>28</v>
      </c>
      <c r="B63" s="94"/>
      <c r="C63" s="94"/>
      <c r="D63" s="94"/>
      <c r="E63" s="94"/>
      <c r="F63" s="94"/>
      <c r="G63" s="95" t="s">
        <v>44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4" t="s">
        <v>2</v>
      </c>
      <c r="AA63" s="94"/>
      <c r="AB63" s="94"/>
      <c r="AC63" s="94"/>
      <c r="AD63" s="94"/>
      <c r="AE63" s="94" t="s">
        <v>1</v>
      </c>
      <c r="AF63" s="94"/>
      <c r="AG63" s="94"/>
      <c r="AH63" s="94"/>
      <c r="AI63" s="94"/>
      <c r="AJ63" s="94"/>
      <c r="AK63" s="94"/>
      <c r="AL63" s="94"/>
      <c r="AM63" s="94"/>
      <c r="AN63" s="94"/>
      <c r="AO63" s="95" t="s">
        <v>29</v>
      </c>
      <c r="AP63" s="96"/>
      <c r="AQ63" s="96"/>
      <c r="AR63" s="96"/>
      <c r="AS63" s="96"/>
      <c r="AT63" s="96"/>
      <c r="AU63" s="96"/>
      <c r="AV63" s="97"/>
      <c r="AW63" s="95" t="s">
        <v>30</v>
      </c>
      <c r="AX63" s="96"/>
      <c r="AY63" s="96"/>
      <c r="AZ63" s="96"/>
      <c r="BA63" s="96"/>
      <c r="BB63" s="96"/>
      <c r="BC63" s="96"/>
      <c r="BD63" s="97"/>
      <c r="BE63" s="95" t="s">
        <v>27</v>
      </c>
      <c r="BF63" s="96"/>
      <c r="BG63" s="96"/>
      <c r="BH63" s="96"/>
      <c r="BI63" s="96"/>
      <c r="BJ63" s="96"/>
      <c r="BK63" s="96"/>
      <c r="BL63" s="97"/>
    </row>
    <row r="64" spans="1:79" ht="15.75" customHeight="1" x14ac:dyDescent="0.3">
      <c r="A64" s="71">
        <v>1</v>
      </c>
      <c r="B64" s="71"/>
      <c r="C64" s="71"/>
      <c r="D64" s="71"/>
      <c r="E64" s="71"/>
      <c r="F64" s="71"/>
      <c r="G64" s="110">
        <v>2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hidden="1" customHeight="1" x14ac:dyDescent="0.3">
      <c r="A65" s="75" t="s">
        <v>33</v>
      </c>
      <c r="B65" s="75"/>
      <c r="C65" s="75"/>
      <c r="D65" s="75"/>
      <c r="E65" s="75"/>
      <c r="F65" s="7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5" t="s">
        <v>19</v>
      </c>
      <c r="AA65" s="75"/>
      <c r="AB65" s="75"/>
      <c r="AC65" s="75"/>
      <c r="AD65" s="75"/>
      <c r="AE65" s="120" t="s">
        <v>32</v>
      </c>
      <c r="AF65" s="120"/>
      <c r="AG65" s="120"/>
      <c r="AH65" s="120"/>
      <c r="AI65" s="120"/>
      <c r="AJ65" s="120"/>
      <c r="AK65" s="120"/>
      <c r="AL65" s="120"/>
      <c r="AM65" s="120"/>
      <c r="AN65" s="76"/>
      <c r="AO65" s="101" t="s">
        <v>8</v>
      </c>
      <c r="AP65" s="101"/>
      <c r="AQ65" s="101"/>
      <c r="AR65" s="101"/>
      <c r="AS65" s="101"/>
      <c r="AT65" s="101"/>
      <c r="AU65" s="101"/>
      <c r="AV65" s="101"/>
      <c r="AW65" s="101" t="s">
        <v>31</v>
      </c>
      <c r="AX65" s="101"/>
      <c r="AY65" s="101"/>
      <c r="AZ65" s="101"/>
      <c r="BA65" s="101"/>
      <c r="BB65" s="101"/>
      <c r="BC65" s="101"/>
      <c r="BD65" s="101"/>
      <c r="BE65" s="101" t="s">
        <v>65</v>
      </c>
      <c r="BF65" s="101"/>
      <c r="BG65" s="101"/>
      <c r="BH65" s="101"/>
      <c r="BI65" s="101"/>
      <c r="BJ65" s="101"/>
      <c r="BK65" s="101"/>
      <c r="BL65" s="101"/>
      <c r="CA65" s="1" t="s">
        <v>17</v>
      </c>
    </row>
    <row r="66" spans="1:79" s="4" customFormat="1" ht="12.75" customHeight="1" x14ac:dyDescent="0.3">
      <c r="A66" s="113">
        <v>0</v>
      </c>
      <c r="B66" s="113"/>
      <c r="C66" s="113"/>
      <c r="D66" s="113"/>
      <c r="E66" s="113"/>
      <c r="F66" s="113"/>
      <c r="G66" s="114" t="s">
        <v>64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17"/>
      <c r="AA66" s="117"/>
      <c r="AB66" s="117"/>
      <c r="AC66" s="117"/>
      <c r="AD66" s="117"/>
      <c r="AE66" s="118"/>
      <c r="AF66" s="118"/>
      <c r="AG66" s="118"/>
      <c r="AH66" s="118"/>
      <c r="AI66" s="118"/>
      <c r="AJ66" s="118"/>
      <c r="AK66" s="118"/>
      <c r="AL66" s="118"/>
      <c r="AM66" s="118"/>
      <c r="AN66" s="114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CA66" s="4" t="s">
        <v>18</v>
      </c>
    </row>
    <row r="67" spans="1:79" ht="16" customHeight="1" x14ac:dyDescent="0.3">
      <c r="A67" s="75">
        <v>0</v>
      </c>
      <c r="B67" s="75"/>
      <c r="C67" s="75"/>
      <c r="D67" s="75"/>
      <c r="E67" s="75"/>
      <c r="F67" s="75"/>
      <c r="G67" s="107" t="s">
        <v>109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02" t="s">
        <v>66</v>
      </c>
      <c r="AA67" s="102"/>
      <c r="AB67" s="102"/>
      <c r="AC67" s="102"/>
      <c r="AD67" s="102"/>
      <c r="AE67" s="127" t="s">
        <v>82</v>
      </c>
      <c r="AF67" s="128"/>
      <c r="AG67" s="128"/>
      <c r="AH67" s="128"/>
      <c r="AI67" s="128"/>
      <c r="AJ67" s="128"/>
      <c r="AK67" s="128"/>
      <c r="AL67" s="128"/>
      <c r="AM67" s="128"/>
      <c r="AN67" s="129"/>
      <c r="AO67" s="105">
        <v>190</v>
      </c>
      <c r="AP67" s="105"/>
      <c r="AQ67" s="105"/>
      <c r="AR67" s="105"/>
      <c r="AS67" s="105"/>
      <c r="AT67" s="105"/>
      <c r="AU67" s="105"/>
      <c r="AV67" s="105"/>
      <c r="AW67" s="105">
        <v>190</v>
      </c>
      <c r="AX67" s="105"/>
      <c r="AY67" s="105"/>
      <c r="AZ67" s="105"/>
      <c r="BA67" s="105"/>
      <c r="BB67" s="105"/>
      <c r="BC67" s="105"/>
      <c r="BD67" s="105"/>
      <c r="BE67" s="105">
        <f>AW67</f>
        <v>190</v>
      </c>
      <c r="BF67" s="105"/>
      <c r="BG67" s="105"/>
      <c r="BH67" s="105"/>
      <c r="BI67" s="105"/>
      <c r="BJ67" s="105"/>
      <c r="BK67" s="105"/>
      <c r="BL67" s="105"/>
    </row>
    <row r="68" spans="1:79" ht="23.5" customHeight="1" x14ac:dyDescent="0.3">
      <c r="A68" s="75">
        <v>0</v>
      </c>
      <c r="B68" s="75"/>
      <c r="C68" s="75"/>
      <c r="D68" s="75"/>
      <c r="E68" s="75"/>
      <c r="F68" s="75"/>
      <c r="G68" s="107" t="s">
        <v>86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2" t="s">
        <v>68</v>
      </c>
      <c r="AA68" s="102"/>
      <c r="AB68" s="102"/>
      <c r="AC68" s="102"/>
      <c r="AD68" s="102"/>
      <c r="AE68" s="127" t="s">
        <v>83</v>
      </c>
      <c r="AF68" s="128"/>
      <c r="AG68" s="128"/>
      <c r="AH68" s="128"/>
      <c r="AI68" s="128"/>
      <c r="AJ68" s="128"/>
      <c r="AK68" s="128"/>
      <c r="AL68" s="128"/>
      <c r="AM68" s="128"/>
      <c r="AN68" s="129"/>
      <c r="AO68" s="105">
        <v>2</v>
      </c>
      <c r="AP68" s="105"/>
      <c r="AQ68" s="105"/>
      <c r="AR68" s="105"/>
      <c r="AS68" s="105"/>
      <c r="AT68" s="105"/>
      <c r="AU68" s="105"/>
      <c r="AV68" s="105"/>
      <c r="AW68" s="105">
        <v>2</v>
      </c>
      <c r="AX68" s="105"/>
      <c r="AY68" s="105"/>
      <c r="AZ68" s="105"/>
      <c r="BA68" s="105"/>
      <c r="BB68" s="105"/>
      <c r="BC68" s="105"/>
      <c r="BD68" s="105"/>
      <c r="BE68" s="105">
        <v>2</v>
      </c>
      <c r="BF68" s="105"/>
      <c r="BG68" s="105"/>
      <c r="BH68" s="105"/>
      <c r="BI68" s="105"/>
      <c r="BJ68" s="105"/>
      <c r="BK68" s="105"/>
      <c r="BL68" s="105"/>
    </row>
    <row r="69" spans="1:79" s="4" customFormat="1" ht="12.75" customHeight="1" x14ac:dyDescent="0.3">
      <c r="A69" s="113">
        <v>0</v>
      </c>
      <c r="B69" s="113"/>
      <c r="C69" s="113"/>
      <c r="D69" s="113"/>
      <c r="E69" s="113"/>
      <c r="F69" s="113"/>
      <c r="G69" s="133" t="s">
        <v>67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134"/>
      <c r="Z69" s="117"/>
      <c r="AA69" s="117"/>
      <c r="AB69" s="117"/>
      <c r="AC69" s="117"/>
      <c r="AD69" s="117"/>
      <c r="AE69" s="135"/>
      <c r="AF69" s="136"/>
      <c r="AG69" s="136"/>
      <c r="AH69" s="136"/>
      <c r="AI69" s="136"/>
      <c r="AJ69" s="136"/>
      <c r="AK69" s="136"/>
      <c r="AL69" s="136"/>
      <c r="AM69" s="136"/>
      <c r="AN69" s="137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5"/>
      <c r="BF69" s="105"/>
      <c r="BG69" s="105"/>
      <c r="BH69" s="105"/>
      <c r="BI69" s="105"/>
      <c r="BJ69" s="105"/>
      <c r="BK69" s="105"/>
      <c r="BL69" s="105"/>
    </row>
    <row r="70" spans="1:79" ht="31.5" customHeight="1" x14ac:dyDescent="0.3">
      <c r="A70" s="75">
        <v>0</v>
      </c>
      <c r="B70" s="75"/>
      <c r="C70" s="75"/>
      <c r="D70" s="75"/>
      <c r="E70" s="75"/>
      <c r="F70" s="75"/>
      <c r="G70" s="107" t="s">
        <v>100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2" t="s">
        <v>68</v>
      </c>
      <c r="AA70" s="102"/>
      <c r="AB70" s="102"/>
      <c r="AC70" s="102"/>
      <c r="AD70" s="102"/>
      <c r="AE70" s="127" t="s">
        <v>83</v>
      </c>
      <c r="AF70" s="128"/>
      <c r="AG70" s="128"/>
      <c r="AH70" s="128"/>
      <c r="AI70" s="128"/>
      <c r="AJ70" s="128"/>
      <c r="AK70" s="128"/>
      <c r="AL70" s="128"/>
      <c r="AM70" s="128"/>
      <c r="AN70" s="129"/>
      <c r="AO70" s="105">
        <v>28</v>
      </c>
      <c r="AP70" s="105"/>
      <c r="AQ70" s="105"/>
      <c r="AR70" s="105"/>
      <c r="AS70" s="105"/>
      <c r="AT70" s="105"/>
      <c r="AU70" s="105"/>
      <c r="AV70" s="105"/>
      <c r="AW70" s="105">
        <v>28</v>
      </c>
      <c r="AX70" s="105"/>
      <c r="AY70" s="105"/>
      <c r="AZ70" s="105"/>
      <c r="BA70" s="105"/>
      <c r="BB70" s="105"/>
      <c r="BC70" s="105"/>
      <c r="BD70" s="105"/>
      <c r="BE70" s="105">
        <f>AW70</f>
        <v>28</v>
      </c>
      <c r="BF70" s="105"/>
      <c r="BG70" s="105"/>
      <c r="BH70" s="105"/>
      <c r="BI70" s="105"/>
      <c r="BJ70" s="105"/>
      <c r="BK70" s="105"/>
      <c r="BL70" s="105"/>
    </row>
    <row r="71" spans="1:79" s="4" customFormat="1" ht="12.75" customHeight="1" x14ac:dyDescent="0.3">
      <c r="A71" s="113">
        <v>0</v>
      </c>
      <c r="B71" s="113"/>
      <c r="C71" s="113"/>
      <c r="D71" s="113"/>
      <c r="E71" s="113"/>
      <c r="F71" s="113"/>
      <c r="G71" s="133" t="s">
        <v>69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134"/>
      <c r="Z71" s="117"/>
      <c r="AA71" s="117"/>
      <c r="AB71" s="117"/>
      <c r="AC71" s="117"/>
      <c r="AD71" s="117"/>
      <c r="AE71" s="135"/>
      <c r="AF71" s="136"/>
      <c r="AG71" s="136"/>
      <c r="AH71" s="136"/>
      <c r="AI71" s="136"/>
      <c r="AJ71" s="136"/>
      <c r="AK71" s="136"/>
      <c r="AL71" s="136"/>
      <c r="AM71" s="136"/>
      <c r="AN71" s="137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</row>
    <row r="72" spans="1:79" ht="26.15" customHeight="1" x14ac:dyDescent="0.3">
      <c r="A72" s="75">
        <v>0</v>
      </c>
      <c r="B72" s="75"/>
      <c r="C72" s="75"/>
      <c r="D72" s="75"/>
      <c r="E72" s="75"/>
      <c r="F72" s="75"/>
      <c r="G72" s="107" t="s">
        <v>84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2" t="s">
        <v>70</v>
      </c>
      <c r="AA72" s="102"/>
      <c r="AB72" s="102"/>
      <c r="AC72" s="102"/>
      <c r="AD72" s="102"/>
      <c r="AE72" s="127" t="s">
        <v>71</v>
      </c>
      <c r="AF72" s="128"/>
      <c r="AG72" s="128"/>
      <c r="AH72" s="128"/>
      <c r="AI72" s="128"/>
      <c r="AJ72" s="128"/>
      <c r="AK72" s="128"/>
      <c r="AL72" s="128"/>
      <c r="AM72" s="128"/>
      <c r="AN72" s="129"/>
      <c r="AO72" s="105">
        <f>39000/28</f>
        <v>1392.8571428571429</v>
      </c>
      <c r="AP72" s="105"/>
      <c r="AQ72" s="105"/>
      <c r="AR72" s="105"/>
      <c r="AS72" s="105"/>
      <c r="AT72" s="105"/>
      <c r="AU72" s="105"/>
      <c r="AV72" s="105"/>
      <c r="AW72" s="105">
        <f>AO72</f>
        <v>1392.8571428571429</v>
      </c>
      <c r="AX72" s="105"/>
      <c r="AY72" s="105"/>
      <c r="AZ72" s="105"/>
      <c r="BA72" s="105"/>
      <c r="BB72" s="105"/>
      <c r="BC72" s="105"/>
      <c r="BD72" s="105"/>
      <c r="BE72" s="105">
        <f>AO72</f>
        <v>1392.8571428571429</v>
      </c>
      <c r="BF72" s="105"/>
      <c r="BG72" s="105"/>
      <c r="BH72" s="105"/>
      <c r="BI72" s="105"/>
      <c r="BJ72" s="105"/>
      <c r="BK72" s="105"/>
      <c r="BL72" s="105"/>
    </row>
    <row r="73" spans="1:79" s="4" customFormat="1" ht="12.75" customHeight="1" x14ac:dyDescent="0.3">
      <c r="A73" s="113">
        <v>0</v>
      </c>
      <c r="B73" s="113"/>
      <c r="C73" s="113"/>
      <c r="D73" s="113"/>
      <c r="E73" s="113"/>
      <c r="F73" s="113"/>
      <c r="G73" s="133" t="s">
        <v>72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134"/>
      <c r="Z73" s="117"/>
      <c r="AA73" s="117"/>
      <c r="AB73" s="117"/>
      <c r="AC73" s="117"/>
      <c r="AD73" s="117"/>
      <c r="AE73" s="135"/>
      <c r="AF73" s="136"/>
      <c r="AG73" s="136"/>
      <c r="AH73" s="136"/>
      <c r="AI73" s="136"/>
      <c r="AJ73" s="136"/>
      <c r="AK73" s="136"/>
      <c r="AL73" s="136"/>
      <c r="AM73" s="136"/>
      <c r="AN73" s="137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</row>
    <row r="74" spans="1:79" ht="47.15" customHeight="1" x14ac:dyDescent="0.3">
      <c r="A74" s="75">
        <v>0</v>
      </c>
      <c r="B74" s="75"/>
      <c r="C74" s="75"/>
      <c r="D74" s="75"/>
      <c r="E74" s="75"/>
      <c r="F74" s="75"/>
      <c r="G74" s="107" t="s">
        <v>87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2" t="s">
        <v>73</v>
      </c>
      <c r="AA74" s="102"/>
      <c r="AB74" s="102"/>
      <c r="AC74" s="102"/>
      <c r="AD74" s="102"/>
      <c r="AE74" s="127" t="s">
        <v>71</v>
      </c>
      <c r="AF74" s="128"/>
      <c r="AG74" s="128"/>
      <c r="AH74" s="128"/>
      <c r="AI74" s="128"/>
      <c r="AJ74" s="128"/>
      <c r="AK74" s="128"/>
      <c r="AL74" s="128"/>
      <c r="AM74" s="128"/>
      <c r="AN74" s="129"/>
      <c r="AO74" s="105">
        <f>650000/650000%</f>
        <v>100</v>
      </c>
      <c r="AP74" s="105"/>
      <c r="AQ74" s="105"/>
      <c r="AR74" s="105"/>
      <c r="AS74" s="105"/>
      <c r="AT74" s="105"/>
      <c r="AU74" s="105"/>
      <c r="AV74" s="105"/>
      <c r="AW74" s="105">
        <f>AO74</f>
        <v>100</v>
      </c>
      <c r="AX74" s="105"/>
      <c r="AY74" s="105"/>
      <c r="AZ74" s="105"/>
      <c r="BA74" s="105"/>
      <c r="BB74" s="105"/>
      <c r="BC74" s="105"/>
      <c r="BD74" s="105"/>
      <c r="BE74" s="105">
        <f>AO74</f>
        <v>100</v>
      </c>
      <c r="BF74" s="105"/>
      <c r="BG74" s="105"/>
      <c r="BH74" s="105"/>
      <c r="BI74" s="105"/>
      <c r="BJ74" s="105"/>
      <c r="BK74" s="105"/>
      <c r="BL74" s="105"/>
    </row>
    <row r="75" spans="1:79" x14ac:dyDescent="0.3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3">
      <c r="A77" s="124" t="s">
        <v>77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38"/>
      <c r="X77" s="38"/>
      <c r="Y77" s="38"/>
      <c r="Z77" s="38"/>
      <c r="AA77" s="38"/>
      <c r="AB77" s="38"/>
      <c r="AC77" s="39"/>
      <c r="AD77" s="39"/>
      <c r="AE77" s="39"/>
      <c r="AF77" s="39"/>
      <c r="AG77" s="39"/>
      <c r="AH77" s="38"/>
      <c r="AI77" s="38"/>
      <c r="AJ77" s="38"/>
      <c r="AK77" s="38"/>
      <c r="AL77" s="38"/>
      <c r="AM77" s="38"/>
      <c r="AN77" s="5"/>
      <c r="AO77" s="138" t="s">
        <v>92</v>
      </c>
      <c r="AP77" s="138"/>
      <c r="AQ77" s="138"/>
      <c r="AR77" s="138"/>
      <c r="AS77" s="138"/>
      <c r="AT77" s="138"/>
      <c r="AU77" s="138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79" x14ac:dyDescent="0.3">
      <c r="W78" s="126" t="s">
        <v>5</v>
      </c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O78" s="121" t="s">
        <v>102</v>
      </c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</row>
    <row r="79" spans="1:79" ht="15.75" customHeight="1" x14ac:dyDescent="0.3">
      <c r="A79" s="130" t="s">
        <v>3</v>
      </c>
      <c r="B79" s="130"/>
      <c r="C79" s="130"/>
      <c r="D79" s="130"/>
      <c r="E79" s="130"/>
      <c r="F79" s="130"/>
    </row>
    <row r="80" spans="1:79" ht="13.4" customHeight="1" x14ac:dyDescent="0.3">
      <c r="A80" s="122" t="s">
        <v>93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</row>
    <row r="81" spans="1:59" x14ac:dyDescent="0.3">
      <c r="A81" s="123" t="s">
        <v>47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</row>
    <row r="82" spans="1:59" ht="6" customHeight="1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65" customHeight="1" x14ac:dyDescent="0.3">
      <c r="A83" s="124" t="s">
        <v>94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38"/>
      <c r="X83" s="38"/>
      <c r="Y83" s="38"/>
      <c r="Z83" s="38"/>
      <c r="AA83" s="38"/>
      <c r="AB83" s="38"/>
      <c r="AC83" s="39"/>
      <c r="AD83" s="39"/>
      <c r="AE83" s="39"/>
      <c r="AF83" s="39"/>
      <c r="AG83" s="39"/>
      <c r="AH83" s="38"/>
      <c r="AI83" s="38"/>
      <c r="AJ83" s="38"/>
      <c r="AK83" s="38"/>
      <c r="AL83" s="38"/>
      <c r="AM83" s="38"/>
      <c r="AN83" s="5"/>
      <c r="AO83" s="139" t="s">
        <v>95</v>
      </c>
      <c r="AP83" s="139"/>
      <c r="AQ83" s="139"/>
      <c r="AR83" s="139"/>
      <c r="AS83" s="139"/>
      <c r="AT83" s="139"/>
      <c r="AU83" s="139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ht="9.65" customHeight="1" x14ac:dyDescent="0.3">
      <c r="W84" s="126" t="s">
        <v>5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O84" s="121" t="s">
        <v>102</v>
      </c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</row>
    <row r="85" spans="1:59" x14ac:dyDescent="0.3">
      <c r="A85" s="140" t="s">
        <v>108</v>
      </c>
      <c r="B85" s="140"/>
      <c r="C85" s="140"/>
      <c r="D85" s="140"/>
      <c r="E85" s="140"/>
      <c r="F85" s="140"/>
      <c r="G85" s="42"/>
      <c r="H85" s="42"/>
    </row>
    <row r="86" spans="1:59" x14ac:dyDescent="0.3">
      <c r="A86" s="121" t="s">
        <v>45</v>
      </c>
      <c r="B86" s="121"/>
      <c r="C86" s="121"/>
      <c r="D86" s="121"/>
      <c r="E86" s="121"/>
      <c r="F86" s="121"/>
      <c r="G86" s="121"/>
      <c r="H86" s="121"/>
      <c r="I86" s="37"/>
      <c r="J86" s="37"/>
      <c r="K86" s="37"/>
      <c r="L86" s="37"/>
      <c r="M86" s="37"/>
      <c r="N86" s="37"/>
      <c r="O86" s="37"/>
      <c r="P86" s="37"/>
      <c r="Q86" s="37"/>
    </row>
    <row r="87" spans="1:59" x14ac:dyDescent="0.3">
      <c r="A87" s="43" t="s">
        <v>46</v>
      </c>
    </row>
  </sheetData>
  <mergeCells count="216">
    <mergeCell ref="AO77:AU77"/>
    <mergeCell ref="AO83:AU83"/>
    <mergeCell ref="A85:F8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86:H86"/>
    <mergeCell ref="A42:F42"/>
    <mergeCell ref="G42:BL42"/>
    <mergeCell ref="A51:C51"/>
    <mergeCell ref="D51:AB51"/>
    <mergeCell ref="AC51:AJ51"/>
    <mergeCell ref="AK51:AR51"/>
    <mergeCell ref="A80:AS80"/>
    <mergeCell ref="A81:AS81"/>
    <mergeCell ref="A83:V83"/>
    <mergeCell ref="W84:AM84"/>
    <mergeCell ref="AO84:BG84"/>
    <mergeCell ref="A77:V77"/>
    <mergeCell ref="W78:AM78"/>
    <mergeCell ref="BE67:BL67"/>
    <mergeCell ref="A68:F68"/>
    <mergeCell ref="G68:Y68"/>
    <mergeCell ref="Z68:AD68"/>
    <mergeCell ref="AE68:AN6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КПК1118821</vt:lpstr>
      <vt:lpstr>КПК1118821!Область_друку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2022-01-19T10:48:09Z</cp:lastPrinted>
  <dcterms:created xsi:type="dcterms:W3CDTF">2016-08-15T09:54:21Z</dcterms:created>
  <dcterms:modified xsi:type="dcterms:W3CDTF">2023-01-27T11:19:40Z</dcterms:modified>
</cp:coreProperties>
</file>