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ВЕРЕСЕНЬ\"/>
    </mc:Choice>
  </mc:AlternateContent>
  <bookViews>
    <workbookView xWindow="480" yWindow="130" windowWidth="27790" windowHeight="14390"/>
  </bookViews>
  <sheets>
    <sheet name="КПК1113121" sheetId="3" r:id="rId1"/>
  </sheets>
  <definedNames>
    <definedName name="_xlnm.Print_Area" localSheetId="0">КПК1113121!$A$1:$BM$91</definedName>
  </definedNames>
  <calcPr calcId="152511"/>
</workbook>
</file>

<file path=xl/calcChain.xml><?xml version="1.0" encoding="utf-8"?>
<calcChain xmlns="http://schemas.openxmlformats.org/spreadsheetml/2006/main">
  <c r="AK51" i="3" l="1"/>
  <c r="AW74" i="3" s="1"/>
  <c r="BE74" i="3" s="1"/>
  <c r="AJ59" i="3" l="1"/>
  <c r="AW76" i="3"/>
  <c r="AW67" i="3"/>
  <c r="I23" i="3"/>
  <c r="AJ60" i="3" l="1"/>
  <c r="AS50" i="3"/>
  <c r="BE76" i="3" l="1"/>
  <c r="BE68" i="3"/>
  <c r="BE67" i="3"/>
  <c r="U22" i="3" l="1"/>
  <c r="AB59" i="3" l="1"/>
  <c r="AB60" i="3" s="1"/>
  <c r="AR60" i="3" l="1"/>
  <c r="AR59" i="3"/>
  <c r="AS51" i="3"/>
  <c r="AS49" i="3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<sst xmlns="http://schemas.openxmlformats.org/spreadsheetml/2006/main" count="142" uniqueCount="106">
  <si>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</si>
  <si>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</si>
  <si>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</si>
  <si>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</si>
  <si>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</si>
  <si>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</si>
  <si>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</si>
  <si>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</si>
  <si>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</si>
  <si>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</si>
  <si>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</si>
  <si>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</si>
  <si>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</si>
  <si>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</si>
  <si>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</si>
  <si>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</si>
  <si>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</si>
  <si>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</si>
  <si>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</si>
  <si>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</si>
  <si>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</si>
  <si>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</si>
  <si>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</si>
  <si>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</si>
  <si>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</si>
  <si>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</si>
  <si>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</si>
  <si>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</si>
  <si>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</si>
  <si>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</si>
  <si>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</si>
  <si>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</si>
  <si>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</si>
  <si>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</si>
  <si>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</si>
  <si>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</si>
  <si>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</si>
  <si>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</si>
  <si>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</si>
  <si>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</si>
  <si>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</si>
  <si>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</si>
  <si>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</si>
  <si>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</si>
  <si>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</si>
  <si>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</si>
  <si>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</si>
  <si>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</si>
  <si>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</si>
  <si>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</si>
  <si>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</si>
  <si>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</si>
  <si>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</si>
  <si>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</si>
  <si>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</si>
  <si>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</si>
  <si>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</si>
  <si>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</si>
  <si>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</si>
  <si>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</si>
  <si>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</si>
  <si>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</si>
  <si>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</si>
  <si>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</si>
  <si>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</si>
  <si>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</si>
  <si>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</si>
  <si>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кошторис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</si>
  <si>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</si>
  <si>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</si>
  <si>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</si>
  <si>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</si>
  <si>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</si>
  <si>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</si>
  <si>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</si>
  <si>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</si>
  <si>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</si>
  <si>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</si>
  <si>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1110000</t>
  </si>
  <si>
    <t>1117670</t>
  </si>
  <si>
    <t>0490</t>
  </si>
  <si>
    <t>Внески до статутного капіталу суб’єктів господарювання</t>
  </si>
  <si>
    <t>обсяг видатків, що спрямовуються на поповнення статутного капіталу підприємства</t>
  </si>
  <si>
    <t xml:space="preserve">співвідношення суми поповнення статутного капіталу до його розміру </t>
  </si>
  <si>
    <t>баланс</t>
  </si>
  <si>
    <t>%</t>
  </si>
  <si>
    <t>Начальник управління молоді та спорту</t>
  </si>
  <si>
    <t>тис.грн</t>
  </si>
  <si>
    <t>,</t>
  </si>
  <si>
    <t xml:space="preserve">фінансова підтримка підприємств комунальної форми власності.
</t>
  </si>
  <si>
    <t xml:space="preserve"> Створення сприятливих умов для соціального становлення та розвитку молоді.</t>
  </si>
  <si>
    <t>результат фінансової діяльності підприємства за 2021 р.</t>
  </si>
  <si>
    <t>бюджетної програми місцевого бюджету на 2023  рік</t>
  </si>
  <si>
    <t xml:space="preserve">Придбання пилососа для басейну СКЦ «Плоскирів» 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</si>
  <si>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</si>
  <si>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Василь ГОЛОВАТЮК</t>
  </si>
  <si>
    <t>кількість придбаної техніки</t>
  </si>
  <si>
    <t>відсоток освоєння коштів по придбанній техніці</t>
  </si>
  <si>
    <t>Придбання генератора GJY-75 C  Yangdong 54  kW та АВР для генератора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</si>
  <si>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 Хмельницької  міської ради від 28.07.2023 року №7  «Про внесення змін до бюджету Хмельницької міської територіальної громади на 2023 рік», рішення сесії  Хмельницької  міської ради від 15.09.2023 року №8  «Про внесення змін до бюджету Хмельницької міської територіальної громади на 2023 рік».</t>
  </si>
  <si>
    <t>грн</t>
  </si>
  <si>
    <t>середні витрати для придбання одиниці техніки</t>
  </si>
  <si>
    <t>2256400000</t>
  </si>
  <si>
    <t xml:space="preserve">Наказ від   26.09.2023 р. </t>
  </si>
  <si>
    <t>25-а</t>
  </si>
  <si>
    <t>26.09.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</si>
</sst>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0.0"/>
    <numFmt numFmtId="167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8" zoomScaleNormal="100" zoomScaleSheetLayoutView="100" workbookViewId="0">
      <selection activeCell="A90" sqref="A90:H90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48" t="s">
        <v>35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" customHeight="1" x14ac:dyDescent="0.3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hidden="1" customHeight="1" x14ac:dyDescent="0.3">
      <c r="AO3" s="50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9.75" customHeight="1" x14ac:dyDescent="0.3">
      <c r="AO4" s="52" t="s">
        <v>73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3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3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3.25" customHeight="1" x14ac:dyDescent="0.3">
      <c r="AO7" s="57" t="s">
        <v>103</v>
      </c>
      <c r="AP7" s="58"/>
      <c r="AQ7" s="58"/>
      <c r="AR7" s="58"/>
      <c r="AS7" s="58"/>
      <c r="AT7" s="58"/>
      <c r="AU7" s="58"/>
      <c r="AV7" s="1" t="s">
        <v>63</v>
      </c>
      <c r="AW7" s="47" t="s">
        <v>104</v>
      </c>
      <c r="AX7" s="47"/>
      <c r="AY7" s="41"/>
      <c r="AZ7" s="41"/>
      <c r="BA7" s="41"/>
      <c r="BB7" s="41"/>
      <c r="BC7" s="41"/>
      <c r="BD7" s="41"/>
      <c r="BE7" s="41"/>
      <c r="BF7" s="41"/>
    </row>
    <row r="8" spans="1:77" x14ac:dyDescent="0.3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22.25" customHeight="1" x14ac:dyDescent="0.3">
      <c r="A11" s="59" t="s">
        <v>92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60" t="s">
        <v>72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3"/>
      <c r="N13" s="62" t="s">
        <v>73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60" t="s">
        <v>77</v>
      </c>
      <c r="AV13" s="61"/>
      <c r="AW13" s="61"/>
      <c r="AX13" s="61"/>
      <c r="AY13" s="61"/>
      <c r="AZ13" s="61"/>
      <c r="BA13" s="61"/>
      <c r="BB13" s="6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2"/>
      <c r="AU14" s="75" t="s">
        <v>55</v>
      </c>
      <c r="AV14" s="75"/>
      <c r="AW14" s="75"/>
      <c r="AX14" s="75"/>
      <c r="AY14" s="75"/>
      <c r="AZ14" s="75"/>
      <c r="BA14" s="75"/>
      <c r="BB14" s="7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2.5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5" customHeight="1" x14ac:dyDescent="0.25">
      <c r="A16" s="35" t="s">
        <v>4</v>
      </c>
      <c r="B16" s="60" t="s">
        <v>78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3"/>
      <c r="N16" s="77" t="s">
        <v>73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60" t="s">
        <v>77</v>
      </c>
      <c r="AV16" s="61"/>
      <c r="AW16" s="61"/>
      <c r="AX16" s="61"/>
      <c r="AY16" s="61"/>
      <c r="AZ16" s="61"/>
      <c r="BA16" s="61"/>
      <c r="BB16" s="6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2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2"/>
      <c r="AU17" s="75" t="s">
        <v>55</v>
      </c>
      <c r="AV17" s="75"/>
      <c r="AW17" s="75"/>
      <c r="AX17" s="75"/>
      <c r="AY17" s="75"/>
      <c r="AZ17" s="75"/>
      <c r="BA17" s="75"/>
      <c r="BB17" s="7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2.5" x14ac:dyDescent="0.25"/>
    <row r="19" spans="1:79" customFormat="1" ht="27.65" customHeight="1" x14ac:dyDescent="0.25">
      <c r="A19" s="24" t="s">
        <v>54</v>
      </c>
      <c r="B19" s="60" t="s">
        <v>79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>
        <v>7670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5"/>
      <c r="AA19" s="63" t="s">
        <v>80</v>
      </c>
      <c r="AB19" s="64"/>
      <c r="AC19" s="64"/>
      <c r="AD19" s="64"/>
      <c r="AE19" s="64"/>
      <c r="AF19" s="64"/>
      <c r="AG19" s="64"/>
      <c r="AH19" s="64"/>
      <c r="AI19" s="64"/>
      <c r="AJ19" s="25"/>
      <c r="AK19" s="65" t="s">
        <v>81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5"/>
      <c r="BE19" s="60" t="s">
        <v>102</v>
      </c>
      <c r="BF19" s="61"/>
      <c r="BG19" s="61"/>
      <c r="BH19" s="61"/>
      <c r="BI19" s="61"/>
      <c r="BJ19" s="61"/>
      <c r="BK19" s="61"/>
      <c r="BL19" s="6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7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7"/>
      <c r="AK20" s="79" t="s">
        <v>59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75" t="s">
        <v>60</v>
      </c>
      <c r="BF20" s="75"/>
      <c r="BG20" s="75"/>
      <c r="BH20" s="75"/>
      <c r="BI20" s="75"/>
      <c r="BJ20" s="75"/>
      <c r="BK20" s="75"/>
      <c r="BL20" s="7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f>I23</f>
        <v>607091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" customHeight="1" x14ac:dyDescent="0.3">
      <c r="A23" s="69" t="s">
        <v>22</v>
      </c>
      <c r="B23" s="69"/>
      <c r="C23" s="69"/>
      <c r="D23" s="69"/>
      <c r="E23" s="69"/>
      <c r="F23" s="69"/>
      <c r="G23" s="69"/>
      <c r="H23" s="69"/>
      <c r="I23" s="84">
        <f>207091+400000</f>
        <v>607091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9" t="s">
        <v>24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 t="s">
        <v>88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62" customHeight="1" x14ac:dyDescent="0.3">
      <c r="A26" s="67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hidden="1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9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1" customHeight="1" x14ac:dyDescent="0.3">
      <c r="A29" s="70" t="s">
        <v>28</v>
      </c>
      <c r="B29" s="70"/>
      <c r="C29" s="70"/>
      <c r="D29" s="70"/>
      <c r="E29" s="70"/>
      <c r="F29" s="7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5" hidden="1" x14ac:dyDescent="0.3">
      <c r="A30" s="74">
        <v>1</v>
      </c>
      <c r="B30" s="74"/>
      <c r="C30" s="74"/>
      <c r="D30" s="74"/>
      <c r="E30" s="74"/>
      <c r="F30" s="7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3">
      <c r="A31" s="70" t="s">
        <v>33</v>
      </c>
      <c r="B31" s="70"/>
      <c r="C31" s="70"/>
      <c r="D31" s="70"/>
      <c r="E31" s="70"/>
      <c r="F31" s="7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9.75" customHeight="1" x14ac:dyDescent="0.3">
      <c r="A32" s="70">
        <v>1</v>
      </c>
      <c r="B32" s="70"/>
      <c r="C32" s="70"/>
      <c r="D32" s="70"/>
      <c r="E32" s="70"/>
      <c r="F32" s="70"/>
      <c r="G32" s="89" t="s">
        <v>81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43.5" customHeight="1" x14ac:dyDescent="0.3">
      <c r="A35" s="92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6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9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18.5" customHeight="1" x14ac:dyDescent="0.3">
      <c r="A38" s="70" t="s">
        <v>28</v>
      </c>
      <c r="B38" s="70"/>
      <c r="C38" s="70"/>
      <c r="D38" s="70"/>
      <c r="E38" s="70"/>
      <c r="F38" s="7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5" hidden="1" x14ac:dyDescent="0.3">
      <c r="A39" s="74">
        <v>1</v>
      </c>
      <c r="B39" s="74"/>
      <c r="C39" s="74"/>
      <c r="D39" s="74"/>
      <c r="E39" s="74"/>
      <c r="F39" s="7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3">
      <c r="A40" s="70" t="s">
        <v>6</v>
      </c>
      <c r="B40" s="70"/>
      <c r="C40" s="70"/>
      <c r="D40" s="70"/>
      <c r="E40" s="70"/>
      <c r="F40" s="7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20.399999999999999" customHeight="1" x14ac:dyDescent="0.3">
      <c r="A41" s="70">
        <v>1</v>
      </c>
      <c r="B41" s="70"/>
      <c r="C41" s="70"/>
      <c r="D41" s="70"/>
      <c r="E41" s="70"/>
      <c r="F41" s="70"/>
      <c r="G41" s="93" t="s">
        <v>90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9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3">
      <c r="A45" s="70" t="s">
        <v>28</v>
      </c>
      <c r="B45" s="70"/>
      <c r="C45" s="70"/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46"/>
      <c r="BB45" s="46"/>
      <c r="BC45" s="46"/>
      <c r="BD45" s="46"/>
      <c r="BE45" s="46"/>
      <c r="BF45" s="46"/>
      <c r="BG45" s="46"/>
      <c r="BH45" s="46"/>
    </row>
    <row r="46" spans="1:79" ht="16" customHeight="1" x14ac:dyDescent="0.3">
      <c r="A46" s="70"/>
      <c r="B46" s="70"/>
      <c r="C46" s="70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46"/>
      <c r="BB46" s="46"/>
      <c r="BC46" s="46"/>
      <c r="BD46" s="46"/>
      <c r="BE46" s="46"/>
      <c r="BF46" s="46"/>
      <c r="BG46" s="46"/>
      <c r="BH46" s="46"/>
    </row>
    <row r="47" spans="1:79" s="43" customFormat="1" ht="11.5" x14ac:dyDescent="0.25">
      <c r="A47" s="103">
        <v>1</v>
      </c>
      <c r="B47" s="103"/>
      <c r="C47" s="10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103">
        <v>3</v>
      </c>
      <c r="AD47" s="103"/>
      <c r="AE47" s="103"/>
      <c r="AF47" s="103"/>
      <c r="AG47" s="103"/>
      <c r="AH47" s="103"/>
      <c r="AI47" s="103"/>
      <c r="AJ47" s="103"/>
      <c r="AK47" s="103">
        <v>4</v>
      </c>
      <c r="AL47" s="103"/>
      <c r="AM47" s="103"/>
      <c r="AN47" s="103"/>
      <c r="AO47" s="103"/>
      <c r="AP47" s="103"/>
      <c r="AQ47" s="103"/>
      <c r="AR47" s="103"/>
      <c r="AS47" s="103">
        <v>5</v>
      </c>
      <c r="AT47" s="103"/>
      <c r="AU47" s="103"/>
      <c r="AV47" s="103"/>
      <c r="AW47" s="103"/>
      <c r="AX47" s="103"/>
      <c r="AY47" s="103"/>
      <c r="AZ47" s="103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70" t="s">
        <v>6</v>
      </c>
      <c r="B48" s="70"/>
      <c r="C48" s="70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107" t="s">
        <v>8</v>
      </c>
      <c r="AD48" s="107"/>
      <c r="AE48" s="107"/>
      <c r="AF48" s="107"/>
      <c r="AG48" s="107"/>
      <c r="AH48" s="107"/>
      <c r="AI48" s="107"/>
      <c r="AJ48" s="107"/>
      <c r="AK48" s="107" t="s">
        <v>9</v>
      </c>
      <c r="AL48" s="107"/>
      <c r="AM48" s="107"/>
      <c r="AN48" s="107"/>
      <c r="AO48" s="107"/>
      <c r="AP48" s="107"/>
      <c r="AQ48" s="107"/>
      <c r="AR48" s="107"/>
      <c r="AS48" s="108" t="s">
        <v>10</v>
      </c>
      <c r="AT48" s="107"/>
      <c r="AU48" s="107"/>
      <c r="AV48" s="107"/>
      <c r="AW48" s="107"/>
      <c r="AX48" s="107"/>
      <c r="AY48" s="107"/>
      <c r="AZ48" s="10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1.5" customHeight="1" x14ac:dyDescent="0.3">
      <c r="A49" s="70">
        <v>1</v>
      </c>
      <c r="B49" s="70"/>
      <c r="C49" s="70"/>
      <c r="D49" s="89" t="s">
        <v>93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15">
        <v>0</v>
      </c>
      <c r="AD49" s="115"/>
      <c r="AE49" s="115"/>
      <c r="AF49" s="115"/>
      <c r="AG49" s="115"/>
      <c r="AH49" s="115"/>
      <c r="AI49" s="115"/>
      <c r="AJ49" s="115"/>
      <c r="AK49" s="115">
        <v>207091</v>
      </c>
      <c r="AL49" s="115"/>
      <c r="AM49" s="115"/>
      <c r="AN49" s="115"/>
      <c r="AO49" s="115"/>
      <c r="AP49" s="115"/>
      <c r="AQ49" s="115"/>
      <c r="AR49" s="115"/>
      <c r="AS49" s="115">
        <f>AC49+AK49</f>
        <v>207091</v>
      </c>
      <c r="AT49" s="115"/>
      <c r="AU49" s="115"/>
      <c r="AV49" s="115"/>
      <c r="AW49" s="115"/>
      <c r="AX49" s="115"/>
      <c r="AY49" s="115"/>
      <c r="AZ49" s="115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4" customHeight="1" x14ac:dyDescent="0.3">
      <c r="A50" s="71">
        <v>2</v>
      </c>
      <c r="B50" s="72"/>
      <c r="C50" s="73"/>
      <c r="D50" s="89" t="s">
        <v>98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23">
        <v>0</v>
      </c>
      <c r="AD50" s="124"/>
      <c r="AE50" s="124"/>
      <c r="AF50" s="124"/>
      <c r="AG50" s="124"/>
      <c r="AH50" s="124"/>
      <c r="AI50" s="124"/>
      <c r="AJ50" s="125"/>
      <c r="AK50" s="123">
        <v>400000</v>
      </c>
      <c r="AL50" s="124"/>
      <c r="AM50" s="124"/>
      <c r="AN50" s="124"/>
      <c r="AO50" s="124"/>
      <c r="AP50" s="124"/>
      <c r="AQ50" s="124"/>
      <c r="AR50" s="125"/>
      <c r="AS50" s="123">
        <f>AK50</f>
        <v>400000</v>
      </c>
      <c r="AT50" s="124"/>
      <c r="AU50" s="124"/>
      <c r="AV50" s="124"/>
      <c r="AW50" s="124"/>
      <c r="AX50" s="124"/>
      <c r="AY50" s="124"/>
      <c r="AZ50" s="125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18.649999999999999" customHeight="1" x14ac:dyDescent="0.3">
      <c r="A51" s="116"/>
      <c r="B51" s="116"/>
      <c r="C51" s="116"/>
      <c r="D51" s="117" t="s">
        <v>64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120">
        <v>0</v>
      </c>
      <c r="AD51" s="120"/>
      <c r="AE51" s="120"/>
      <c r="AF51" s="120"/>
      <c r="AG51" s="120"/>
      <c r="AH51" s="120"/>
      <c r="AI51" s="120"/>
      <c r="AJ51" s="120"/>
      <c r="AK51" s="120">
        <f>AK49+AK50</f>
        <v>607091</v>
      </c>
      <c r="AL51" s="120"/>
      <c r="AM51" s="120"/>
      <c r="AN51" s="120"/>
      <c r="AO51" s="120"/>
      <c r="AP51" s="120"/>
      <c r="AQ51" s="120"/>
      <c r="AR51" s="120"/>
      <c r="AS51" s="120">
        <f>AC51+AK51</f>
        <v>607091</v>
      </c>
      <c r="AT51" s="120"/>
      <c r="AU51" s="120"/>
      <c r="AV51" s="120"/>
      <c r="AW51" s="120"/>
      <c r="AX51" s="120"/>
      <c r="AY51" s="120"/>
      <c r="AZ51" s="120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3">
      <c r="A53" s="49" t="s">
        <v>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 x14ac:dyDescent="0.3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3" customFormat="1" ht="15.9" customHeight="1" x14ac:dyDescent="0.25">
      <c r="A55" s="103" t="s">
        <v>28</v>
      </c>
      <c r="B55" s="103"/>
      <c r="C55" s="103"/>
      <c r="D55" s="109" t="s">
        <v>34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103" t="s">
        <v>29</v>
      </c>
      <c r="AC55" s="103"/>
      <c r="AD55" s="103"/>
      <c r="AE55" s="103"/>
      <c r="AF55" s="103"/>
      <c r="AG55" s="103"/>
      <c r="AH55" s="103"/>
      <c r="AI55" s="103"/>
      <c r="AJ55" s="103" t="s">
        <v>30</v>
      </c>
      <c r="AK55" s="103"/>
      <c r="AL55" s="103"/>
      <c r="AM55" s="103"/>
      <c r="AN55" s="103"/>
      <c r="AO55" s="103"/>
      <c r="AP55" s="103"/>
      <c r="AQ55" s="103"/>
      <c r="AR55" s="103" t="s">
        <v>27</v>
      </c>
      <c r="AS55" s="103"/>
      <c r="AT55" s="103"/>
      <c r="AU55" s="103"/>
      <c r="AV55" s="103"/>
      <c r="AW55" s="103"/>
      <c r="AX55" s="103"/>
      <c r="AY55" s="103"/>
    </row>
    <row r="56" spans="1:79" s="43" customFormat="1" ht="15.5" customHeight="1" x14ac:dyDescent="0.25">
      <c r="A56" s="103"/>
      <c r="B56" s="103"/>
      <c r="C56" s="103"/>
      <c r="D56" s="11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4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</row>
    <row r="57" spans="1:79" s="43" customFormat="1" ht="15.75" customHeight="1" x14ac:dyDescent="0.25">
      <c r="A57" s="103">
        <v>1</v>
      </c>
      <c r="B57" s="103"/>
      <c r="C57" s="103"/>
      <c r="D57" s="104">
        <v>2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103">
        <v>3</v>
      </c>
      <c r="AC57" s="103"/>
      <c r="AD57" s="103"/>
      <c r="AE57" s="103"/>
      <c r="AF57" s="103"/>
      <c r="AG57" s="103"/>
      <c r="AH57" s="103"/>
      <c r="AI57" s="103"/>
      <c r="AJ57" s="103">
        <v>4</v>
      </c>
      <c r="AK57" s="103"/>
      <c r="AL57" s="103"/>
      <c r="AM57" s="103"/>
      <c r="AN57" s="103"/>
      <c r="AO57" s="103"/>
      <c r="AP57" s="103"/>
      <c r="AQ57" s="103"/>
      <c r="AR57" s="103">
        <v>5</v>
      </c>
      <c r="AS57" s="103"/>
      <c r="AT57" s="103"/>
      <c r="AU57" s="103"/>
      <c r="AV57" s="103"/>
      <c r="AW57" s="103"/>
      <c r="AX57" s="103"/>
      <c r="AY57" s="103"/>
    </row>
    <row r="58" spans="1:79" ht="12.75" hidden="1" customHeight="1" x14ac:dyDescent="0.3">
      <c r="A58" s="70" t="s">
        <v>6</v>
      </c>
      <c r="B58" s="70"/>
      <c r="C58" s="70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7" t="s">
        <v>8</v>
      </c>
      <c r="AC58" s="107"/>
      <c r="AD58" s="107"/>
      <c r="AE58" s="107"/>
      <c r="AF58" s="107"/>
      <c r="AG58" s="107"/>
      <c r="AH58" s="107"/>
      <c r="AI58" s="107"/>
      <c r="AJ58" s="107" t="s">
        <v>9</v>
      </c>
      <c r="AK58" s="107"/>
      <c r="AL58" s="107"/>
      <c r="AM58" s="107"/>
      <c r="AN58" s="107"/>
      <c r="AO58" s="107"/>
      <c r="AP58" s="107"/>
      <c r="AQ58" s="107"/>
      <c r="AR58" s="107" t="s">
        <v>10</v>
      </c>
      <c r="AS58" s="107"/>
      <c r="AT58" s="107"/>
      <c r="AU58" s="107"/>
      <c r="AV58" s="107"/>
      <c r="AW58" s="107"/>
      <c r="AX58" s="107"/>
      <c r="AY58" s="107"/>
      <c r="CA58" s="1" t="s">
        <v>15</v>
      </c>
    </row>
    <row r="59" spans="1:79" ht="55.25" customHeight="1" x14ac:dyDescent="0.3">
      <c r="A59" s="70">
        <v>1</v>
      </c>
      <c r="B59" s="70"/>
      <c r="C59" s="70"/>
      <c r="D59" s="126" t="s">
        <v>94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8"/>
      <c r="AB59" s="115">
        <f>AC49</f>
        <v>0</v>
      </c>
      <c r="AC59" s="115"/>
      <c r="AD59" s="115"/>
      <c r="AE59" s="115"/>
      <c r="AF59" s="115"/>
      <c r="AG59" s="115"/>
      <c r="AH59" s="115"/>
      <c r="AI59" s="115"/>
      <c r="AJ59" s="115">
        <f>AK51</f>
        <v>607091</v>
      </c>
      <c r="AK59" s="115"/>
      <c r="AL59" s="115"/>
      <c r="AM59" s="115"/>
      <c r="AN59" s="115"/>
      <c r="AO59" s="115"/>
      <c r="AP59" s="115"/>
      <c r="AQ59" s="115"/>
      <c r="AR59" s="115">
        <f>AB59+AJ59</f>
        <v>607091</v>
      </c>
      <c r="AS59" s="115"/>
      <c r="AT59" s="115"/>
      <c r="AU59" s="115"/>
      <c r="AV59" s="115"/>
      <c r="AW59" s="115"/>
      <c r="AX59" s="115"/>
      <c r="AY59" s="115"/>
      <c r="CA59" s="1" t="s">
        <v>16</v>
      </c>
    </row>
    <row r="60" spans="1:79" s="4" customFormat="1" ht="16.25" customHeight="1" x14ac:dyDescent="0.3">
      <c r="A60" s="116"/>
      <c r="B60" s="116"/>
      <c r="C60" s="116"/>
      <c r="D60" s="129" t="s">
        <v>27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/>
      <c r="AB60" s="120">
        <f>AB59</f>
        <v>0</v>
      </c>
      <c r="AC60" s="120"/>
      <c r="AD60" s="120"/>
      <c r="AE60" s="120"/>
      <c r="AF60" s="120"/>
      <c r="AG60" s="120"/>
      <c r="AH60" s="120"/>
      <c r="AI60" s="120"/>
      <c r="AJ60" s="120">
        <f>AJ59</f>
        <v>607091</v>
      </c>
      <c r="AK60" s="120"/>
      <c r="AL60" s="120"/>
      <c r="AM60" s="120"/>
      <c r="AN60" s="120"/>
      <c r="AO60" s="120"/>
      <c r="AP60" s="120"/>
      <c r="AQ60" s="120"/>
      <c r="AR60" s="120">
        <f>AB60+AJ60</f>
        <v>607091</v>
      </c>
      <c r="AS60" s="120"/>
      <c r="AT60" s="120"/>
      <c r="AU60" s="120"/>
      <c r="AV60" s="120"/>
      <c r="AW60" s="120"/>
      <c r="AX60" s="120"/>
      <c r="AY60" s="120"/>
    </row>
    <row r="62" spans="1:79" ht="15.75" customHeight="1" x14ac:dyDescent="0.3">
      <c r="A62" s="69" t="s">
        <v>43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ht="30" customHeight="1" x14ac:dyDescent="0.3">
      <c r="A63" s="70" t="s">
        <v>28</v>
      </c>
      <c r="B63" s="70"/>
      <c r="C63" s="70"/>
      <c r="D63" s="70"/>
      <c r="E63" s="70"/>
      <c r="F63" s="70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s="45" customFormat="1" ht="9.5" customHeight="1" x14ac:dyDescent="0.25">
      <c r="A64" s="133">
        <v>1</v>
      </c>
      <c r="B64" s="133"/>
      <c r="C64" s="133"/>
      <c r="D64" s="133"/>
      <c r="E64" s="133"/>
      <c r="F64" s="133"/>
      <c r="G64" s="134">
        <v>2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6"/>
      <c r="Z64" s="133">
        <v>3</v>
      </c>
      <c r="AA64" s="133"/>
      <c r="AB64" s="133"/>
      <c r="AC64" s="133"/>
      <c r="AD64" s="133"/>
      <c r="AE64" s="133">
        <v>4</v>
      </c>
      <c r="AF64" s="133"/>
      <c r="AG64" s="133"/>
      <c r="AH64" s="133"/>
      <c r="AI64" s="133"/>
      <c r="AJ64" s="133"/>
      <c r="AK64" s="133"/>
      <c r="AL64" s="133"/>
      <c r="AM64" s="133"/>
      <c r="AN64" s="133"/>
      <c r="AO64" s="133">
        <v>5</v>
      </c>
      <c r="AP64" s="133"/>
      <c r="AQ64" s="133"/>
      <c r="AR64" s="133"/>
      <c r="AS64" s="133"/>
      <c r="AT64" s="133"/>
      <c r="AU64" s="133"/>
      <c r="AV64" s="133"/>
      <c r="AW64" s="133">
        <v>6</v>
      </c>
      <c r="AX64" s="133"/>
      <c r="AY64" s="133"/>
      <c r="AZ64" s="133"/>
      <c r="BA64" s="133"/>
      <c r="BB64" s="133"/>
      <c r="BC64" s="133"/>
      <c r="BD64" s="133"/>
      <c r="BE64" s="133">
        <v>7</v>
      </c>
      <c r="BF64" s="133"/>
      <c r="BG64" s="133"/>
      <c r="BH64" s="133"/>
      <c r="BI64" s="133"/>
      <c r="BJ64" s="133"/>
      <c r="BK64" s="133"/>
      <c r="BL64" s="133"/>
    </row>
    <row r="65" spans="1:79" ht="12.75" hidden="1" customHeight="1" x14ac:dyDescent="0.3">
      <c r="A65" s="70" t="s">
        <v>33</v>
      </c>
      <c r="B65" s="70"/>
      <c r="C65" s="70"/>
      <c r="D65" s="70"/>
      <c r="E65" s="70"/>
      <c r="F65" s="70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70" t="s">
        <v>19</v>
      </c>
      <c r="AA65" s="70"/>
      <c r="AB65" s="70"/>
      <c r="AC65" s="70"/>
      <c r="AD65" s="70"/>
      <c r="AE65" s="132" t="s">
        <v>32</v>
      </c>
      <c r="AF65" s="132"/>
      <c r="AG65" s="132"/>
      <c r="AH65" s="132"/>
      <c r="AI65" s="132"/>
      <c r="AJ65" s="132"/>
      <c r="AK65" s="132"/>
      <c r="AL65" s="132"/>
      <c r="AM65" s="132"/>
      <c r="AN65" s="86"/>
      <c r="AO65" s="107" t="s">
        <v>8</v>
      </c>
      <c r="AP65" s="107"/>
      <c r="AQ65" s="107"/>
      <c r="AR65" s="107"/>
      <c r="AS65" s="107"/>
      <c r="AT65" s="107"/>
      <c r="AU65" s="107"/>
      <c r="AV65" s="107"/>
      <c r="AW65" s="107" t="s">
        <v>31</v>
      </c>
      <c r="AX65" s="107"/>
      <c r="AY65" s="107"/>
      <c r="AZ65" s="107"/>
      <c r="BA65" s="107"/>
      <c r="BB65" s="107"/>
      <c r="BC65" s="107"/>
      <c r="BD65" s="107"/>
      <c r="BE65" s="107" t="s">
        <v>10</v>
      </c>
      <c r="BF65" s="107"/>
      <c r="BG65" s="107"/>
      <c r="BH65" s="107"/>
      <c r="BI65" s="107"/>
      <c r="BJ65" s="107"/>
      <c r="BK65" s="107"/>
      <c r="BL65" s="107"/>
      <c r="CA65" s="1" t="s">
        <v>17</v>
      </c>
    </row>
    <row r="66" spans="1:79" s="4" customFormat="1" ht="12.75" customHeight="1" x14ac:dyDescent="0.3">
      <c r="A66" s="116">
        <v>0</v>
      </c>
      <c r="B66" s="116"/>
      <c r="C66" s="116"/>
      <c r="D66" s="116"/>
      <c r="E66" s="116"/>
      <c r="F66" s="116"/>
      <c r="G66" s="117" t="s">
        <v>65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9"/>
      <c r="Z66" s="146"/>
      <c r="AA66" s="146"/>
      <c r="AB66" s="146"/>
      <c r="AC66" s="146"/>
      <c r="AD66" s="146"/>
      <c r="AE66" s="147"/>
      <c r="AF66" s="147"/>
      <c r="AG66" s="147"/>
      <c r="AH66" s="147"/>
      <c r="AI66" s="147"/>
      <c r="AJ66" s="147"/>
      <c r="AK66" s="147"/>
      <c r="AL66" s="147"/>
      <c r="AM66" s="147"/>
      <c r="AN66" s="117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CA66" s="4" t="s">
        <v>18</v>
      </c>
    </row>
    <row r="67" spans="1:79" ht="30.65" customHeight="1" x14ac:dyDescent="0.3">
      <c r="A67" s="70">
        <v>1</v>
      </c>
      <c r="B67" s="70"/>
      <c r="C67" s="70"/>
      <c r="D67" s="70"/>
      <c r="E67" s="70"/>
      <c r="F67" s="70"/>
      <c r="G67" s="150" t="s">
        <v>82</v>
      </c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2"/>
      <c r="Z67" s="160" t="s">
        <v>87</v>
      </c>
      <c r="AA67" s="161"/>
      <c r="AB67" s="161"/>
      <c r="AC67" s="161"/>
      <c r="AD67" s="162"/>
      <c r="AE67" s="153" t="s">
        <v>67</v>
      </c>
      <c r="AF67" s="154"/>
      <c r="AG67" s="154"/>
      <c r="AH67" s="154"/>
      <c r="AI67" s="154"/>
      <c r="AJ67" s="154"/>
      <c r="AK67" s="154"/>
      <c r="AL67" s="154"/>
      <c r="AM67" s="154"/>
      <c r="AN67" s="155"/>
      <c r="AO67" s="157">
        <v>0</v>
      </c>
      <c r="AP67" s="157"/>
      <c r="AQ67" s="157"/>
      <c r="AR67" s="157"/>
      <c r="AS67" s="157"/>
      <c r="AT67" s="157"/>
      <c r="AU67" s="157"/>
      <c r="AV67" s="157"/>
      <c r="AW67" s="149">
        <f>207.1+400</f>
        <v>607.1</v>
      </c>
      <c r="AX67" s="149"/>
      <c r="AY67" s="149"/>
      <c r="AZ67" s="149"/>
      <c r="BA67" s="149"/>
      <c r="BB67" s="149"/>
      <c r="BC67" s="149"/>
      <c r="BD67" s="149"/>
      <c r="BE67" s="149">
        <f>AW67</f>
        <v>607.1</v>
      </c>
      <c r="BF67" s="149"/>
      <c r="BG67" s="149"/>
      <c r="BH67" s="149"/>
      <c r="BI67" s="149"/>
      <c r="BJ67" s="149"/>
      <c r="BK67" s="149"/>
      <c r="BL67" s="149"/>
    </row>
    <row r="68" spans="1:79" ht="25.5" hidden="1" customHeight="1" x14ac:dyDescent="0.3">
      <c r="A68" s="70">
        <v>2</v>
      </c>
      <c r="B68" s="70"/>
      <c r="C68" s="70"/>
      <c r="D68" s="70"/>
      <c r="E68" s="70"/>
      <c r="F68" s="70"/>
      <c r="G68" s="150" t="s">
        <v>91</v>
      </c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2"/>
      <c r="Z68" s="163"/>
      <c r="AA68" s="164"/>
      <c r="AB68" s="164"/>
      <c r="AC68" s="164"/>
      <c r="AD68" s="165"/>
      <c r="AE68" s="153" t="s">
        <v>84</v>
      </c>
      <c r="AF68" s="154"/>
      <c r="AG68" s="154"/>
      <c r="AH68" s="154"/>
      <c r="AI68" s="154"/>
      <c r="AJ68" s="154"/>
      <c r="AK68" s="154"/>
      <c r="AL68" s="154"/>
      <c r="AM68" s="154"/>
      <c r="AN68" s="155"/>
      <c r="AO68" s="156">
        <v>-733.5</v>
      </c>
      <c r="AP68" s="156"/>
      <c r="AQ68" s="156"/>
      <c r="AR68" s="156"/>
      <c r="AS68" s="156"/>
      <c r="AT68" s="156"/>
      <c r="AU68" s="156"/>
      <c r="AV68" s="156"/>
      <c r="AW68" s="156">
        <v>0</v>
      </c>
      <c r="AX68" s="156"/>
      <c r="AY68" s="156"/>
      <c r="AZ68" s="156"/>
      <c r="BA68" s="156"/>
      <c r="BB68" s="156"/>
      <c r="BC68" s="156"/>
      <c r="BD68" s="156"/>
      <c r="BE68" s="156">
        <f>AO68</f>
        <v>-733.5</v>
      </c>
      <c r="BF68" s="156"/>
      <c r="BG68" s="156"/>
      <c r="BH68" s="156"/>
      <c r="BI68" s="156"/>
      <c r="BJ68" s="156"/>
      <c r="BK68" s="156"/>
      <c r="BL68" s="156"/>
    </row>
    <row r="69" spans="1:79" ht="19.75" hidden="1" customHeight="1" x14ac:dyDescent="0.3">
      <c r="A69" s="70">
        <v>3</v>
      </c>
      <c r="B69" s="70"/>
      <c r="C69" s="70"/>
      <c r="D69" s="70"/>
      <c r="E69" s="70"/>
      <c r="F69" s="70"/>
      <c r="G69" s="150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2"/>
      <c r="Z69" s="108"/>
      <c r="AA69" s="108"/>
      <c r="AB69" s="108"/>
      <c r="AC69" s="108"/>
      <c r="AD69" s="108"/>
      <c r="AE69" s="170"/>
      <c r="AF69" s="171"/>
      <c r="AG69" s="171"/>
      <c r="AH69" s="171"/>
      <c r="AI69" s="171"/>
      <c r="AJ69" s="171"/>
      <c r="AK69" s="171"/>
      <c r="AL69" s="171"/>
      <c r="AM69" s="171"/>
      <c r="AN69" s="172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</row>
    <row r="70" spans="1:79" ht="19.75" hidden="1" customHeight="1" x14ac:dyDescent="0.3">
      <c r="A70" s="71">
        <v>4</v>
      </c>
      <c r="B70" s="72"/>
      <c r="C70" s="72"/>
      <c r="D70" s="72"/>
      <c r="E70" s="72"/>
      <c r="F70" s="73"/>
      <c r="G70" s="150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4"/>
      <c r="Z70" s="153"/>
      <c r="AA70" s="175"/>
      <c r="AB70" s="175"/>
      <c r="AC70" s="175"/>
      <c r="AD70" s="176"/>
      <c r="AE70" s="170"/>
      <c r="AF70" s="177"/>
      <c r="AG70" s="177"/>
      <c r="AH70" s="177"/>
      <c r="AI70" s="177"/>
      <c r="AJ70" s="177"/>
      <c r="AK70" s="177"/>
      <c r="AL70" s="177"/>
      <c r="AM70" s="177"/>
      <c r="AN70" s="178"/>
      <c r="AO70" s="179"/>
      <c r="AP70" s="180"/>
      <c r="AQ70" s="180"/>
      <c r="AR70" s="180"/>
      <c r="AS70" s="180"/>
      <c r="AT70" s="180"/>
      <c r="AU70" s="180"/>
      <c r="AV70" s="181"/>
      <c r="AW70" s="179"/>
      <c r="AX70" s="180"/>
      <c r="AY70" s="180"/>
      <c r="AZ70" s="180"/>
      <c r="BA70" s="180"/>
      <c r="BB70" s="180"/>
      <c r="BC70" s="180"/>
      <c r="BD70" s="181"/>
      <c r="BE70" s="179"/>
      <c r="BF70" s="180"/>
      <c r="BG70" s="180"/>
      <c r="BH70" s="180"/>
      <c r="BI70" s="180"/>
      <c r="BJ70" s="180"/>
      <c r="BK70" s="180"/>
      <c r="BL70" s="181"/>
    </row>
    <row r="71" spans="1:79" s="4" customFormat="1" ht="16.75" customHeight="1" x14ac:dyDescent="0.3">
      <c r="A71" s="116">
        <v>0</v>
      </c>
      <c r="B71" s="116"/>
      <c r="C71" s="116"/>
      <c r="D71" s="116"/>
      <c r="E71" s="116"/>
      <c r="F71" s="116"/>
      <c r="G71" s="117" t="s">
        <v>68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46"/>
      <c r="AA71" s="146"/>
      <c r="AB71" s="146"/>
      <c r="AC71" s="146"/>
      <c r="AD71" s="146"/>
      <c r="AE71" s="166"/>
      <c r="AF71" s="167"/>
      <c r="AG71" s="167"/>
      <c r="AH71" s="167"/>
      <c r="AI71" s="167"/>
      <c r="AJ71" s="167"/>
      <c r="AK71" s="167"/>
      <c r="AL71" s="167"/>
      <c r="AM71" s="167"/>
      <c r="AN71" s="168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</row>
    <row r="72" spans="1:79" ht="17.5" customHeight="1" x14ac:dyDescent="0.3">
      <c r="A72" s="70">
        <v>2</v>
      </c>
      <c r="B72" s="70"/>
      <c r="C72" s="70"/>
      <c r="D72" s="70"/>
      <c r="E72" s="70"/>
      <c r="F72" s="70"/>
      <c r="G72" s="150" t="s">
        <v>96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2"/>
      <c r="Z72" s="108" t="s">
        <v>66</v>
      </c>
      <c r="AA72" s="108"/>
      <c r="AB72" s="108"/>
      <c r="AC72" s="108"/>
      <c r="AD72" s="108"/>
      <c r="AE72" s="153" t="s">
        <v>67</v>
      </c>
      <c r="AF72" s="154"/>
      <c r="AG72" s="154"/>
      <c r="AH72" s="154"/>
      <c r="AI72" s="154"/>
      <c r="AJ72" s="154"/>
      <c r="AK72" s="154"/>
      <c r="AL72" s="154"/>
      <c r="AM72" s="154"/>
      <c r="AN72" s="155"/>
      <c r="AO72" s="157">
        <v>0</v>
      </c>
      <c r="AP72" s="157"/>
      <c r="AQ72" s="157"/>
      <c r="AR72" s="157"/>
      <c r="AS72" s="157"/>
      <c r="AT72" s="157"/>
      <c r="AU72" s="157"/>
      <c r="AV72" s="157"/>
      <c r="AW72" s="157">
        <v>2</v>
      </c>
      <c r="AX72" s="157"/>
      <c r="AY72" s="157"/>
      <c r="AZ72" s="157"/>
      <c r="BA72" s="157"/>
      <c r="BB72" s="157"/>
      <c r="BC72" s="157"/>
      <c r="BD72" s="157"/>
      <c r="BE72" s="157">
        <v>2</v>
      </c>
      <c r="BF72" s="157"/>
      <c r="BG72" s="157"/>
      <c r="BH72" s="157"/>
      <c r="BI72" s="157"/>
      <c r="BJ72" s="157"/>
      <c r="BK72" s="157"/>
      <c r="BL72" s="157"/>
    </row>
    <row r="73" spans="1:79" s="4" customFormat="1" ht="24" customHeight="1" x14ac:dyDescent="0.3">
      <c r="A73" s="116">
        <v>0</v>
      </c>
      <c r="B73" s="116"/>
      <c r="C73" s="116"/>
      <c r="D73" s="116"/>
      <c r="E73" s="116"/>
      <c r="F73" s="116"/>
      <c r="G73" s="117" t="s">
        <v>69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46"/>
      <c r="AA73" s="146"/>
      <c r="AB73" s="146"/>
      <c r="AC73" s="146"/>
      <c r="AD73" s="146"/>
      <c r="AE73" s="166"/>
      <c r="AF73" s="167"/>
      <c r="AG73" s="167"/>
      <c r="AH73" s="167"/>
      <c r="AI73" s="167"/>
      <c r="AJ73" s="167"/>
      <c r="AK73" s="167"/>
      <c r="AL73" s="167"/>
      <c r="AM73" s="167"/>
      <c r="AN73" s="168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</row>
    <row r="74" spans="1:79" ht="27.5" customHeight="1" x14ac:dyDescent="0.3">
      <c r="A74" s="70">
        <v>3</v>
      </c>
      <c r="B74" s="70"/>
      <c r="C74" s="70"/>
      <c r="D74" s="70"/>
      <c r="E74" s="70"/>
      <c r="F74" s="70"/>
      <c r="G74" s="150" t="s">
        <v>101</v>
      </c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2"/>
      <c r="Z74" s="108" t="s">
        <v>100</v>
      </c>
      <c r="AA74" s="108"/>
      <c r="AB74" s="108"/>
      <c r="AC74" s="108"/>
      <c r="AD74" s="108"/>
      <c r="AE74" s="153" t="s">
        <v>70</v>
      </c>
      <c r="AF74" s="154"/>
      <c r="AG74" s="154"/>
      <c r="AH74" s="154"/>
      <c r="AI74" s="154"/>
      <c r="AJ74" s="154"/>
      <c r="AK74" s="154"/>
      <c r="AL74" s="154"/>
      <c r="AM74" s="154"/>
      <c r="AN74" s="155"/>
      <c r="AO74" s="157">
        <v>0</v>
      </c>
      <c r="AP74" s="157"/>
      <c r="AQ74" s="157"/>
      <c r="AR74" s="157"/>
      <c r="AS74" s="157"/>
      <c r="AT74" s="157"/>
      <c r="AU74" s="157"/>
      <c r="AV74" s="157"/>
      <c r="AW74" s="157">
        <f>AK51/2</f>
        <v>303545.5</v>
      </c>
      <c r="AX74" s="157"/>
      <c r="AY74" s="157"/>
      <c r="AZ74" s="157"/>
      <c r="BA74" s="157"/>
      <c r="BB74" s="157"/>
      <c r="BC74" s="157"/>
      <c r="BD74" s="157"/>
      <c r="BE74" s="157">
        <f>AW74</f>
        <v>303545.5</v>
      </c>
      <c r="BF74" s="157"/>
      <c r="BG74" s="157"/>
      <c r="BH74" s="157"/>
      <c r="BI74" s="157"/>
      <c r="BJ74" s="157"/>
      <c r="BK74" s="157"/>
      <c r="BL74" s="157"/>
    </row>
    <row r="75" spans="1:79" s="4" customFormat="1" ht="15.5" customHeight="1" x14ac:dyDescent="0.3">
      <c r="A75" s="116">
        <v>0</v>
      </c>
      <c r="B75" s="116"/>
      <c r="C75" s="116"/>
      <c r="D75" s="116"/>
      <c r="E75" s="116"/>
      <c r="F75" s="116"/>
      <c r="G75" s="117" t="s">
        <v>71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146"/>
      <c r="AA75" s="146"/>
      <c r="AB75" s="146"/>
      <c r="AC75" s="146"/>
      <c r="AD75" s="146"/>
      <c r="AE75" s="166"/>
      <c r="AF75" s="167"/>
      <c r="AG75" s="167"/>
      <c r="AH75" s="167"/>
      <c r="AI75" s="167"/>
      <c r="AJ75" s="167"/>
      <c r="AK75" s="167"/>
      <c r="AL75" s="167"/>
      <c r="AM75" s="167"/>
      <c r="AN75" s="168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</row>
    <row r="76" spans="1:79" ht="31" customHeight="1" x14ac:dyDescent="0.3">
      <c r="A76" s="70">
        <v>4</v>
      </c>
      <c r="B76" s="70"/>
      <c r="C76" s="70"/>
      <c r="D76" s="70"/>
      <c r="E76" s="70"/>
      <c r="F76" s="70"/>
      <c r="G76" s="150" t="s">
        <v>83</v>
      </c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2"/>
      <c r="Z76" s="108" t="s">
        <v>85</v>
      </c>
      <c r="AA76" s="108"/>
      <c r="AB76" s="108"/>
      <c r="AC76" s="108"/>
      <c r="AD76" s="108"/>
      <c r="AE76" s="153" t="s">
        <v>70</v>
      </c>
      <c r="AF76" s="154"/>
      <c r="AG76" s="154"/>
      <c r="AH76" s="154"/>
      <c r="AI76" s="154"/>
      <c r="AJ76" s="154"/>
      <c r="AK76" s="154"/>
      <c r="AL76" s="154"/>
      <c r="AM76" s="154"/>
      <c r="AN76" s="155"/>
      <c r="AO76" s="157">
        <v>0</v>
      </c>
      <c r="AP76" s="157"/>
      <c r="AQ76" s="157"/>
      <c r="AR76" s="157"/>
      <c r="AS76" s="157"/>
      <c r="AT76" s="157"/>
      <c r="AU76" s="157"/>
      <c r="AV76" s="157"/>
      <c r="AW76" s="149">
        <f>607.091/34299.6%</f>
        <v>1.7699652474081331</v>
      </c>
      <c r="AX76" s="149"/>
      <c r="AY76" s="149"/>
      <c r="AZ76" s="149"/>
      <c r="BA76" s="149"/>
      <c r="BB76" s="149"/>
      <c r="BC76" s="149"/>
      <c r="BD76" s="149"/>
      <c r="BE76" s="149">
        <f>AW76</f>
        <v>1.7699652474081331</v>
      </c>
      <c r="BF76" s="149"/>
      <c r="BG76" s="149"/>
      <c r="BH76" s="149"/>
      <c r="BI76" s="149"/>
      <c r="BJ76" s="149"/>
      <c r="BK76" s="149"/>
      <c r="BL76" s="149"/>
    </row>
    <row r="77" spans="1:79" ht="39.65" hidden="1" customHeight="1" x14ac:dyDescent="0.3">
      <c r="A77" s="70">
        <v>12</v>
      </c>
      <c r="B77" s="70"/>
      <c r="C77" s="70"/>
      <c r="D77" s="70"/>
      <c r="E77" s="70"/>
      <c r="F77" s="70"/>
      <c r="G77" s="150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2"/>
      <c r="Z77" s="108"/>
      <c r="AA77" s="108"/>
      <c r="AB77" s="108"/>
      <c r="AC77" s="108"/>
      <c r="AD77" s="108"/>
      <c r="AE77" s="153"/>
      <c r="AF77" s="154"/>
      <c r="AG77" s="154"/>
      <c r="AH77" s="154"/>
      <c r="AI77" s="154"/>
      <c r="AJ77" s="154"/>
      <c r="AK77" s="154"/>
      <c r="AL77" s="154"/>
      <c r="AM77" s="154"/>
      <c r="AN77" s="155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</row>
    <row r="78" spans="1:79" ht="27" customHeight="1" x14ac:dyDescent="0.3">
      <c r="A78" s="70">
        <v>5</v>
      </c>
      <c r="B78" s="70"/>
      <c r="C78" s="70"/>
      <c r="D78" s="70"/>
      <c r="E78" s="70"/>
      <c r="F78" s="70"/>
      <c r="G78" s="150" t="s">
        <v>97</v>
      </c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2"/>
      <c r="Z78" s="108" t="s">
        <v>85</v>
      </c>
      <c r="AA78" s="108"/>
      <c r="AB78" s="108"/>
      <c r="AC78" s="108"/>
      <c r="AD78" s="108"/>
      <c r="AE78" s="153" t="s">
        <v>70</v>
      </c>
      <c r="AF78" s="154"/>
      <c r="AG78" s="154"/>
      <c r="AH78" s="154"/>
      <c r="AI78" s="154"/>
      <c r="AJ78" s="154"/>
      <c r="AK78" s="154"/>
      <c r="AL78" s="154"/>
      <c r="AM78" s="154"/>
      <c r="AN78" s="155"/>
      <c r="AO78" s="157">
        <v>0</v>
      </c>
      <c r="AP78" s="157"/>
      <c r="AQ78" s="157"/>
      <c r="AR78" s="157"/>
      <c r="AS78" s="157"/>
      <c r="AT78" s="157"/>
      <c r="AU78" s="157"/>
      <c r="AV78" s="157"/>
      <c r="AW78" s="157">
        <v>100</v>
      </c>
      <c r="AX78" s="157"/>
      <c r="AY78" s="157"/>
      <c r="AZ78" s="157"/>
      <c r="BA78" s="157"/>
      <c r="BB78" s="157"/>
      <c r="BC78" s="157"/>
      <c r="BD78" s="157"/>
      <c r="BE78" s="157">
        <v>100</v>
      </c>
      <c r="BF78" s="157"/>
      <c r="BG78" s="157"/>
      <c r="BH78" s="157"/>
      <c r="BI78" s="157"/>
      <c r="BJ78" s="157"/>
      <c r="BK78" s="157"/>
      <c r="BL78" s="157"/>
    </row>
    <row r="79" spans="1:79" x14ac:dyDescent="0.3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3">
      <c r="A81" s="140" t="s">
        <v>86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39"/>
      <c r="X81" s="39"/>
      <c r="Y81" s="39"/>
      <c r="Z81" s="39"/>
      <c r="AA81" s="39"/>
      <c r="AB81" s="39"/>
      <c r="AC81" s="38"/>
      <c r="AD81" s="38"/>
      <c r="AE81" s="38"/>
      <c r="AF81" s="38"/>
      <c r="AG81" s="38"/>
      <c r="AH81" s="39"/>
      <c r="AI81" s="39"/>
      <c r="AJ81" s="39"/>
      <c r="AK81" s="39"/>
      <c r="AL81" s="39"/>
      <c r="AM81" s="39"/>
      <c r="AN81" s="145" t="s">
        <v>95</v>
      </c>
      <c r="AO81" s="145"/>
      <c r="AP81" s="145"/>
      <c r="AQ81" s="145"/>
      <c r="AR81" s="145"/>
      <c r="AS81" s="145"/>
      <c r="AT81" s="145"/>
      <c r="AU81" s="145"/>
      <c r="AV81" s="145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3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37" t="s">
        <v>52</v>
      </c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</row>
    <row r="83" spans="1:59" ht="15.75" customHeight="1" x14ac:dyDescent="0.3">
      <c r="A83" s="143" t="s">
        <v>3</v>
      </c>
      <c r="B83" s="143"/>
      <c r="C83" s="143"/>
      <c r="D83" s="143"/>
      <c r="E83" s="143"/>
      <c r="F83" s="143"/>
    </row>
    <row r="84" spans="1:59" ht="13.25" customHeight="1" x14ac:dyDescent="0.3">
      <c r="A84" s="138" t="s">
        <v>74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</row>
    <row r="85" spans="1:59" x14ac:dyDescent="0.3">
      <c r="A85" s="139" t="s">
        <v>47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</row>
    <row r="86" spans="1:59" ht="10.5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5" customHeight="1" x14ac:dyDescent="0.3">
      <c r="A87" s="140" t="s">
        <v>75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39"/>
      <c r="X87" s="39"/>
      <c r="Y87" s="39"/>
      <c r="Z87" s="39"/>
      <c r="AA87" s="39"/>
      <c r="AB87" s="39"/>
      <c r="AC87" s="38"/>
      <c r="AD87" s="38"/>
      <c r="AE87" s="38"/>
      <c r="AF87" s="38"/>
      <c r="AG87" s="38"/>
      <c r="AH87" s="39"/>
      <c r="AI87" s="39"/>
      <c r="AJ87" s="39"/>
      <c r="AK87" s="39"/>
      <c r="AL87" s="39"/>
      <c r="AM87" s="39"/>
      <c r="AN87" s="5"/>
      <c r="AO87" s="56" t="s">
        <v>76</v>
      </c>
      <c r="AP87" s="56"/>
      <c r="AQ87" s="56"/>
      <c r="AR87" s="56"/>
      <c r="AS87" s="56"/>
      <c r="AT87" s="56"/>
      <c r="AU87" s="56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3">
      <c r="W88" s="142" t="s">
        <v>5</v>
      </c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O88" s="137" t="s">
        <v>52</v>
      </c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</row>
    <row r="89" spans="1:59" x14ac:dyDescent="0.3">
      <c r="A89" s="144" t="s">
        <v>105</v>
      </c>
      <c r="B89" s="144"/>
      <c r="C89" s="144"/>
      <c r="D89" s="144"/>
      <c r="E89" s="144"/>
      <c r="F89" s="144"/>
      <c r="G89" s="42"/>
      <c r="H89" s="42"/>
    </row>
    <row r="90" spans="1:59" x14ac:dyDescent="0.3">
      <c r="A90" s="137" t="s">
        <v>45</v>
      </c>
      <c r="B90" s="137"/>
      <c r="C90" s="137"/>
      <c r="D90" s="137"/>
      <c r="E90" s="137"/>
      <c r="F90" s="137"/>
      <c r="G90" s="137"/>
      <c r="H90" s="137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3">
      <c r="A91" s="23" t="s">
        <v>46</v>
      </c>
    </row>
  </sheetData>
  <mergeCells count="246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2:BL72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73:BL73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Z66:AD66"/>
    <mergeCell ref="AE66:AN66"/>
    <mergeCell ref="AO66:AV66"/>
    <mergeCell ref="AW66:BD66"/>
    <mergeCell ref="BE67:BL67"/>
    <mergeCell ref="A68:F68"/>
    <mergeCell ref="G68:Y68"/>
    <mergeCell ref="AE68:AN68"/>
    <mergeCell ref="AO68:AV68"/>
    <mergeCell ref="AW68:BD68"/>
    <mergeCell ref="BE68:BL68"/>
    <mergeCell ref="A67:F67"/>
    <mergeCell ref="G67:Y67"/>
    <mergeCell ref="AE67:AN67"/>
    <mergeCell ref="AO67:AV67"/>
    <mergeCell ref="AW67:BD67"/>
    <mergeCell ref="BE66:BL66"/>
    <mergeCell ref="A66:F66"/>
    <mergeCell ref="G66:Y66"/>
    <mergeCell ref="Z67:AD68"/>
    <mergeCell ref="A90:H9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A89:F89"/>
    <mergeCell ref="AN81:AV81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AW7:AX7"/>
    <mergeCell ref="AO1:BL1"/>
    <mergeCell ref="AO2:BL2"/>
    <mergeCell ref="AO3:BL3"/>
    <mergeCell ref="AO4:BL4"/>
    <mergeCell ref="AO5:BL5"/>
    <mergeCell ref="AO6:BF6"/>
    <mergeCell ref="AO87:AU87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B14:L14"/>
  </mergeCells>
  <conditionalFormatting sqref="G66:L66">
    <cfRule type="cellIs" dxfId="25" priority="37" stopIfTrue="1" operator="equal">
      <formula>$G65</formula>
    </cfRule>
  </conditionalFormatting>
  <conditionalFormatting sqref="D49:D50">
    <cfRule type="cellIs" dxfId="24" priority="38" stopIfTrue="1" operator="equal">
      <formula>$D48</formula>
    </cfRule>
  </conditionalFormatting>
  <conditionalFormatting sqref="A66:F66">
    <cfRule type="cellIs" dxfId="23" priority="39" stopIfTrue="1" operator="equal">
      <formula>0</formula>
    </cfRule>
  </conditionalFormatting>
  <conditionalFormatting sqref="D51">
    <cfRule type="cellIs" dxfId="22" priority="36" stopIfTrue="1" operator="equal">
      <formula>$D49</formula>
    </cfRule>
  </conditionalFormatting>
  <conditionalFormatting sqref="G67">
    <cfRule type="cellIs" dxfId="21" priority="33" stopIfTrue="1" operator="equal">
      <formula>$G66</formula>
    </cfRule>
  </conditionalFormatting>
  <conditionalFormatting sqref="A67:F67">
    <cfRule type="cellIs" dxfId="20" priority="34" stopIfTrue="1" operator="equal">
      <formula>0</formula>
    </cfRule>
  </conditionalFormatting>
  <conditionalFormatting sqref="G68">
    <cfRule type="cellIs" dxfId="19" priority="31" stopIfTrue="1" operator="equal">
      <formula>$G67</formula>
    </cfRule>
  </conditionalFormatting>
  <conditionalFormatting sqref="A68:F68">
    <cfRule type="cellIs" dxfId="18" priority="32" stopIfTrue="1" operator="equal">
      <formula>0</formula>
    </cfRule>
  </conditionalFormatting>
  <conditionalFormatting sqref="G69:G70">
    <cfRule type="cellIs" dxfId="17" priority="29" stopIfTrue="1" operator="equal">
      <formula>$G68</formula>
    </cfRule>
  </conditionalFormatting>
  <conditionalFormatting sqref="A69:F69 A70">
    <cfRule type="cellIs" dxfId="16" priority="30" stopIfTrue="1" operator="equal">
      <formula>0</formula>
    </cfRule>
  </conditionalFormatting>
  <conditionalFormatting sqref="G71">
    <cfRule type="cellIs" dxfId="15" priority="27" stopIfTrue="1" operator="equal">
      <formula>$G69</formula>
    </cfRule>
  </conditionalFormatting>
  <conditionalFormatting sqref="A71:F71">
    <cfRule type="cellIs" dxfId="14" priority="28" stopIfTrue="1" operator="equal">
      <formula>0</formula>
    </cfRule>
  </conditionalFormatting>
  <conditionalFormatting sqref="G72">
    <cfRule type="cellIs" dxfId="13" priority="25" stopIfTrue="1" operator="equal">
      <formula>$G71</formula>
    </cfRule>
  </conditionalFormatting>
  <conditionalFormatting sqref="A72:F72">
    <cfRule type="cellIs" dxfId="12" priority="26" stopIfTrue="1" operator="equal">
      <formula>0</formula>
    </cfRule>
  </conditionalFormatting>
  <conditionalFormatting sqref="G73">
    <cfRule type="cellIs" dxfId="11" priority="15" stopIfTrue="1" operator="equal">
      <formula>#REF!</formula>
    </cfRule>
  </conditionalFormatting>
  <conditionalFormatting sqref="A73:F73">
    <cfRule type="cellIs" dxfId="10" priority="16" stopIfTrue="1" operator="equal">
      <formula>0</formula>
    </cfRule>
  </conditionalFormatting>
  <conditionalFormatting sqref="G74">
    <cfRule type="cellIs" dxfId="9" priority="11" stopIfTrue="1" operator="equal">
      <formula>#REF!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2023-08-02T10:23:31Z</cp:lastPrinted>
  <dcterms:created xsi:type="dcterms:W3CDTF">2016-08-15T09:54:21Z</dcterms:created>
  <dcterms:modified xsi:type="dcterms:W3CDTF">2023-09-28T10:47:41Z</dcterms:modified>
</cp:coreProperties>
</file>