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ПАСПОРТА 2025\2025\"/>
    </mc:Choice>
  </mc:AlternateContent>
  <bookViews>
    <workbookView xWindow="480" yWindow="140" windowWidth="27800" windowHeight="14390"/>
  </bookViews>
  <sheets>
    <sheet name="КПК1115063" sheetId="13" r:id="rId1"/>
  </sheets>
  <definedNames>
    <definedName name="_xlnm.Print_Area" localSheetId="0">КПК1115063!$A$1:$BM$92</definedName>
  </definedNames>
  <calcPr calcId="152511" refMode="R1C1"/>
</workbook>
</file>

<file path=xl/calcChain.xml><?xml version="1.0" encoding="utf-8"?>
<calcChain xmlns="http://schemas.openxmlformats.org/spreadsheetml/2006/main">
  <c r="BE79" i="13" l="1"/>
  <c r="AO79" i="13" l="1"/>
  <c r="BE67" i="13" l="1"/>
  <c r="BE75" i="13" l="1"/>
  <c r="BE68" i="13"/>
  <c r="AK50" i="13" l="1"/>
  <c r="AJ59" i="13" s="1"/>
  <c r="AC50" i="13"/>
  <c r="AK51" i="13" l="1"/>
  <c r="AJ60" i="13" s="1"/>
  <c r="U22" i="13"/>
  <c r="AB59" i="13" l="1"/>
  <c r="AC51" i="13"/>
  <c r="AB60" i="13" s="1"/>
  <c r="BE78" i="13" l="1"/>
  <c r="AR60" i="13" l="1"/>
  <c r="AR59" i="13"/>
  <c r="AS51" i="13"/>
  <c r="AS50" i="13"/>
</calcChain>
</file>

<file path=xl/sharedStrings.xml><?xml version="1.0" encoding="utf-8"?>
<sst xmlns="http://schemas.openxmlformats.org/spreadsheetml/2006/main" count="152" uniqueCount="119">
  <si>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</si>
  <si>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</si>
  <si>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</si>
  <si>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</si>
  <si>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</si>
  <si>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</si>
  <si>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</si>
  <si>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</si>
  <si>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</si>
  <si>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</si>
  <si>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</si>
  <si>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</si>
  <si>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</si>
  <si>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</si>
  <si>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</si>
  <si>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</si>
  <si>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</si>
  <si>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</si>
  <si>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</si>
  <si>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</si>
  <si>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</si>
  <si>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</si>
  <si>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</si>
  <si>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</si>
  <si>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</si>
  <si>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</si>
  <si>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</si>
  <si>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</si>
  <si>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</si>
  <si>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</si>
  <si>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</si>
  <si>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</si>
  <si>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</si>
  <si>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</si>
  <si>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</si>
  <si>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</si>
  <si>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</si>
  <si>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</si>
  <si>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</si>
  <si>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</si>
  <si>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</si>
  <si>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</si>
  <si>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</si>
  <si>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</si>
  <si>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</si>
  <si>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</si>
  <si>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</si>
  <si>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</si>
  <si>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</si>
  <si>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</si>
  <si>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</si>
  <si>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</si>
  <si>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</si>
  <si>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</si>
  <si>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</si>
  <si>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</si>
  <si>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</si>
  <si>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</si>
  <si>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</si>
  <si>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</si>
  <si>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</si>
  <si>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</si>
  <si>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</si>
  <si>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</si>
  <si>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</si>
  <si>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</si>
  <si>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</si>
  <si>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</si>
  <si>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штатний розпис</t>
  </si>
  <si>
    <t>кошторис</t>
  </si>
  <si>
    <t>продукту</t>
  </si>
  <si>
    <t>кількість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</si>
  <si>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</si>
  <si>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</si>
  <si>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</si>
  <si>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</si>
  <si>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</si>
  <si>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</si>
  <si>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</si>
  <si>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</si>
  <si>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</si>
  <si>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</si>
  <si>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</si>
  <si>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</si>
  <si>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</si>
  <si>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</si>
  <si>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Забезпечення складання і надання кошторисної, звітної, фінансової документації, фінансування закладів, установ, організацій сфери фізичної культури та спорту</t>
  </si>
  <si>
    <t>Забезпечення діяльності централізованої бухгалтерії</t>
  </si>
  <si>
    <t>кількість штатних працівників</t>
  </si>
  <si>
    <t>обсяг витрат на оновлення матеріально-технічної бази</t>
  </si>
  <si>
    <t>кількість заходів, які фінансує централізована бухгалтерія</t>
  </si>
  <si>
    <t>середньомісячна кількість звітів на одного працівника</t>
  </si>
  <si>
    <t>динаміка кількості складених кошторисів по проведеним заходам на одного працівника в порівнянні до минулого року</t>
  </si>
  <si>
    <t>1115063</t>
  </si>
  <si>
    <t>5063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</si>
  <si>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</si>
  <si>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</si>
  <si>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</si>
  <si>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кількість складених кошторисів по проведеним заходам</t>
  </si>
  <si>
    <t>план заходів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</si>
  <si>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</si>
  <si>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</si>
  <si>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грн</t>
  </si>
  <si>
    <t>кількість придбаної техніки</t>
  </si>
  <si>
    <t>од</t>
  </si>
  <si>
    <t>розрахунки до кошториса</t>
  </si>
  <si>
    <t>середні витрати на придбання комп'ютера</t>
  </si>
  <si>
    <t>Василь ГОЛОВАТЮК</t>
  </si>
  <si>
    <t>середньомісячна кількість складених кошторисів на одного працівника</t>
  </si>
  <si>
    <t>2256400000</t>
  </si>
  <si>
    <t>Забезпечення складання і надання кошторисної, звітної, фінансової документації, фінансування установ управління молоді та спорту, згідно із  затвердженими кошторисами</t>
  </si>
  <si>
    <t>бюджетної програми місцевого бюджету на 2025  рік</t>
  </si>
  <si>
    <t>Створення належних умов для виконання функцій централізованої бухгалтерії управління</t>
  </si>
  <si>
    <t>забезпечення фінансування заходів, закладів управління молоді та спорту, контроль за веденням бухгалтерського обліку та звітності підпорядкованих установ</t>
  </si>
  <si>
    <t>відсоток захищених статей видатків в структурі загальних обсягів видатків загального фонду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</si>
  <si>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рік".</t>
  </si>
  <si>
    <t>Наказ  від 20.01. 2025 р.</t>
  </si>
  <si>
    <t>1-а</t>
  </si>
  <si>
    <t xml:space="preserve">  16.01.2025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</si>
</sst>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8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79" zoomScaleNormal="100" zoomScaleSheetLayoutView="100" workbookViewId="0">
      <selection activeCell="A91" sqref="A91:H91"/>
    </sheetView>
  </sheetViews>
  <sheetFormatPr defaultColWidth="9.1796875" defaultRowHeight="13" x14ac:dyDescent="0.3"/>
  <cols>
    <col min="1" max="26" width="2.81640625" style="1" customWidth="1"/>
    <col min="27" max="27" width="7.26953125" style="1" customWidth="1"/>
    <col min="28" max="28" width="4.81640625" style="1" hidden="1" customWidth="1"/>
    <col min="29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45" t="s">
        <v>35</v>
      </c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77" ht="16" customHeight="1" x14ac:dyDescent="0.3">
      <c r="AO2" s="46" t="s">
        <v>0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77" ht="15" hidden="1" customHeight="1" x14ac:dyDescent="0.3">
      <c r="AO3" s="47" t="s">
        <v>77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18" customHeight="1" x14ac:dyDescent="0.3">
      <c r="AO4" s="49" t="s">
        <v>78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3">
      <c r="AO5" s="51" t="s">
        <v>20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 x14ac:dyDescent="0.3"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77" ht="13" customHeight="1" x14ac:dyDescent="0.3">
      <c r="AO7" s="58" t="s">
        <v>116</v>
      </c>
      <c r="AP7" s="48"/>
      <c r="AQ7" s="48"/>
      <c r="AR7" s="48"/>
      <c r="AS7" s="48"/>
      <c r="AT7" s="48"/>
      <c r="AU7" s="48"/>
      <c r="AV7" s="1" t="s">
        <v>62</v>
      </c>
      <c r="AW7" s="58" t="s">
        <v>117</v>
      </c>
      <c r="AX7" s="48"/>
      <c r="AY7" s="48"/>
      <c r="AZ7" s="48"/>
      <c r="BA7" s="48"/>
      <c r="BB7" s="48"/>
      <c r="BC7" s="48"/>
      <c r="BD7" s="48"/>
      <c r="BE7" s="48"/>
      <c r="BF7" s="48"/>
    </row>
    <row r="8" spans="1:77" x14ac:dyDescent="0.3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idden="1" x14ac:dyDescent="0.3"/>
    <row r="10" spans="1:77" ht="15.75" customHeight="1" x14ac:dyDescent="0.3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 x14ac:dyDescent="0.3">
      <c r="A11" s="59" t="s">
        <v>111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1" customHeight="1" x14ac:dyDescent="0.25">
      <c r="A13" s="22" t="s">
        <v>52</v>
      </c>
      <c r="B13" s="55" t="s">
        <v>76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1"/>
      <c r="N13" s="57" t="s">
        <v>78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32"/>
      <c r="AU13" s="55" t="s">
        <v>80</v>
      </c>
      <c r="AV13" s="56"/>
      <c r="AW13" s="56"/>
      <c r="AX13" s="56"/>
      <c r="AY13" s="56"/>
      <c r="AZ13" s="56"/>
      <c r="BA13" s="56"/>
      <c r="BB13" s="5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5">
      <c r="A14" s="30"/>
      <c r="B14" s="53" t="s">
        <v>55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30"/>
      <c r="N14" s="54" t="s">
        <v>61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30"/>
      <c r="AU14" s="53" t="s">
        <v>54</v>
      </c>
      <c r="AV14" s="53"/>
      <c r="AW14" s="53"/>
      <c r="AX14" s="53"/>
      <c r="AY14" s="53"/>
      <c r="AZ14" s="53"/>
      <c r="BA14" s="53"/>
      <c r="BB14" s="53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12.5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" customHeight="1" x14ac:dyDescent="0.25">
      <c r="A16" s="33" t="s">
        <v>4</v>
      </c>
      <c r="B16" s="55" t="s">
        <v>83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1"/>
      <c r="N16" s="57" t="s">
        <v>82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32"/>
      <c r="AU16" s="55" t="s">
        <v>80</v>
      </c>
      <c r="AV16" s="56"/>
      <c r="AW16" s="56"/>
      <c r="AX16" s="56"/>
      <c r="AY16" s="56"/>
      <c r="AZ16" s="56"/>
      <c r="BA16" s="56"/>
      <c r="BB16" s="5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9"/>
      <c r="B17" s="53" t="s">
        <v>55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0"/>
      <c r="N17" s="54" t="s">
        <v>60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30"/>
      <c r="AU17" s="53" t="s">
        <v>54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16.5" customHeight="1" x14ac:dyDescent="0.25"/>
    <row r="19" spans="1:79" customFormat="1" ht="23" customHeight="1" x14ac:dyDescent="0.25">
      <c r="A19" s="22" t="s">
        <v>53</v>
      </c>
      <c r="B19" s="55" t="s">
        <v>93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94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3"/>
      <c r="AA19" s="55" t="s">
        <v>85</v>
      </c>
      <c r="AB19" s="56"/>
      <c r="AC19" s="56"/>
      <c r="AD19" s="56"/>
      <c r="AE19" s="56"/>
      <c r="AF19" s="56"/>
      <c r="AG19" s="56"/>
      <c r="AH19" s="56"/>
      <c r="AI19" s="56"/>
      <c r="AJ19" s="23"/>
      <c r="AK19" s="62" t="s">
        <v>87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3"/>
      <c r="BE19" s="55" t="s">
        <v>109</v>
      </c>
      <c r="BF19" s="56"/>
      <c r="BG19" s="56"/>
      <c r="BH19" s="56"/>
      <c r="BI19" s="56"/>
      <c r="BJ19" s="56"/>
      <c r="BK19" s="56"/>
      <c r="BL19" s="5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53" t="s">
        <v>55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56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57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61" t="s">
        <v>58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5"/>
      <c r="BE20" s="53" t="s">
        <v>59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72" t="s">
        <v>50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f>AS22+I23</f>
        <v>2308699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2179540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5" customHeight="1" x14ac:dyDescent="0.3">
      <c r="A23" s="66" t="s">
        <v>22</v>
      </c>
      <c r="B23" s="66"/>
      <c r="C23" s="66"/>
      <c r="D23" s="66"/>
      <c r="E23" s="66"/>
      <c r="F23" s="66"/>
      <c r="G23" s="66"/>
      <c r="H23" s="66"/>
      <c r="I23" s="73">
        <v>129159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46" t="s">
        <v>37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48.5" customHeight="1" x14ac:dyDescent="0.3">
      <c r="A26" s="64" t="s">
        <v>115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18" customHeight="1" x14ac:dyDescent="0.3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5" hidden="1" x14ac:dyDescent="0.3">
      <c r="A30" s="71">
        <v>1</v>
      </c>
      <c r="B30" s="71"/>
      <c r="C30" s="71"/>
      <c r="D30" s="71"/>
      <c r="E30" s="71"/>
      <c r="F30" s="7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3">
      <c r="A31" s="75" t="s">
        <v>33</v>
      </c>
      <c r="B31" s="75"/>
      <c r="C31" s="75"/>
      <c r="D31" s="75"/>
      <c r="E31" s="75"/>
      <c r="F31" s="7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19.5" customHeight="1" x14ac:dyDescent="0.3">
      <c r="A32" s="75">
        <v>1</v>
      </c>
      <c r="B32" s="75"/>
      <c r="C32" s="75"/>
      <c r="D32" s="75"/>
      <c r="E32" s="75"/>
      <c r="F32" s="75"/>
      <c r="G32" s="79" t="s">
        <v>87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6" customHeight="1" x14ac:dyDescent="0.3">
      <c r="A35" s="82" t="s">
        <v>113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18" customHeight="1" x14ac:dyDescent="0.3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5" hidden="1" x14ac:dyDescent="0.3">
      <c r="A39" s="71">
        <v>1</v>
      </c>
      <c r="B39" s="71"/>
      <c r="C39" s="71"/>
      <c r="D39" s="71"/>
      <c r="E39" s="71"/>
      <c r="F39" s="71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3">
      <c r="A40" s="75" t="s">
        <v>6</v>
      </c>
      <c r="B40" s="75"/>
      <c r="C40" s="75"/>
      <c r="D40" s="75"/>
      <c r="E40" s="75"/>
      <c r="F40" s="7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7" customHeight="1" x14ac:dyDescent="0.3">
      <c r="A41" s="75">
        <v>1</v>
      </c>
      <c r="B41" s="75"/>
      <c r="C41" s="75"/>
      <c r="D41" s="75"/>
      <c r="E41" s="75"/>
      <c r="F41" s="75"/>
      <c r="G41" s="84" t="s">
        <v>110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3" hidden="1" customHeight="1" x14ac:dyDescent="0.3">
      <c r="A42" s="75">
        <v>2</v>
      </c>
      <c r="B42" s="75"/>
      <c r="C42" s="75"/>
      <c r="D42" s="75"/>
      <c r="E42" s="75"/>
      <c r="F42" s="75"/>
      <c r="G42" s="126" t="s">
        <v>86</v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8"/>
    </row>
    <row r="43" spans="1:7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3">
      <c r="A44" s="66" t="s">
        <v>41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3">
      <c r="A45" s="87" t="s">
        <v>81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0"/>
      <c r="BB45" s="20"/>
      <c r="BC45" s="20"/>
      <c r="BD45" s="20"/>
      <c r="BE45" s="20"/>
      <c r="BF45" s="20"/>
      <c r="BG45" s="20"/>
      <c r="BH45" s="20"/>
      <c r="BI45" s="6"/>
      <c r="BJ45" s="6"/>
      <c r="BK45" s="6"/>
      <c r="BL45" s="6"/>
    </row>
    <row r="46" spans="1:79" ht="16" customHeight="1" x14ac:dyDescent="0.3">
      <c r="A46" s="75" t="s">
        <v>28</v>
      </c>
      <c r="B46" s="75"/>
      <c r="C46" s="75"/>
      <c r="D46" s="88" t="s">
        <v>26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75" t="s">
        <v>29</v>
      </c>
      <c r="AD46" s="75"/>
      <c r="AE46" s="75"/>
      <c r="AF46" s="75"/>
      <c r="AG46" s="75"/>
      <c r="AH46" s="75"/>
      <c r="AI46" s="75"/>
      <c r="AJ46" s="75"/>
      <c r="AK46" s="75" t="s">
        <v>30</v>
      </c>
      <c r="AL46" s="75"/>
      <c r="AM46" s="75"/>
      <c r="AN46" s="75"/>
      <c r="AO46" s="75"/>
      <c r="AP46" s="75"/>
      <c r="AQ46" s="75"/>
      <c r="AR46" s="75"/>
      <c r="AS46" s="75" t="s">
        <v>27</v>
      </c>
      <c r="AT46" s="75"/>
      <c r="AU46" s="75"/>
      <c r="AV46" s="75"/>
      <c r="AW46" s="75"/>
      <c r="AX46" s="75"/>
      <c r="AY46" s="75"/>
      <c r="AZ46" s="75"/>
      <c r="BA46" s="43"/>
      <c r="BB46" s="43"/>
      <c r="BC46" s="43"/>
      <c r="BD46" s="43"/>
      <c r="BE46" s="43"/>
      <c r="BF46" s="43"/>
      <c r="BG46" s="43"/>
      <c r="BH46" s="43"/>
    </row>
    <row r="47" spans="1:79" ht="8.5" customHeight="1" x14ac:dyDescent="0.3">
      <c r="A47" s="75"/>
      <c r="B47" s="75"/>
      <c r="C47" s="75"/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43"/>
      <c r="BB47" s="43"/>
      <c r="BC47" s="43"/>
      <c r="BD47" s="43"/>
      <c r="BE47" s="43"/>
      <c r="BF47" s="43"/>
      <c r="BG47" s="43"/>
      <c r="BH47" s="43"/>
    </row>
    <row r="48" spans="1:79" x14ac:dyDescent="0.3">
      <c r="A48" s="75">
        <v>1</v>
      </c>
      <c r="B48" s="75"/>
      <c r="C48" s="75"/>
      <c r="D48" s="94">
        <v>2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75">
        <v>3</v>
      </c>
      <c r="AD48" s="75"/>
      <c r="AE48" s="75"/>
      <c r="AF48" s="75"/>
      <c r="AG48" s="75"/>
      <c r="AH48" s="75"/>
      <c r="AI48" s="75"/>
      <c r="AJ48" s="75"/>
      <c r="AK48" s="75">
        <v>4</v>
      </c>
      <c r="AL48" s="75"/>
      <c r="AM48" s="75"/>
      <c r="AN48" s="75"/>
      <c r="AO48" s="75"/>
      <c r="AP48" s="75"/>
      <c r="AQ48" s="75"/>
      <c r="AR48" s="75"/>
      <c r="AS48" s="75">
        <v>5</v>
      </c>
      <c r="AT48" s="75"/>
      <c r="AU48" s="75"/>
      <c r="AV48" s="75"/>
      <c r="AW48" s="75"/>
      <c r="AX48" s="75"/>
      <c r="AY48" s="75"/>
      <c r="AZ48" s="75"/>
      <c r="BA48" s="43"/>
      <c r="BB48" s="43"/>
      <c r="BC48" s="43"/>
      <c r="BD48" s="43"/>
      <c r="BE48" s="43"/>
      <c r="BF48" s="43"/>
      <c r="BG48" s="43"/>
      <c r="BH48" s="43"/>
    </row>
    <row r="49" spans="1:79" s="4" customFormat="1" ht="12.75" hidden="1" customHeight="1" x14ac:dyDescent="0.3">
      <c r="A49" s="75" t="s">
        <v>6</v>
      </c>
      <c r="B49" s="75"/>
      <c r="C49" s="75"/>
      <c r="D49" s="94" t="s">
        <v>7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97" t="s">
        <v>8</v>
      </c>
      <c r="AD49" s="97"/>
      <c r="AE49" s="97"/>
      <c r="AF49" s="97"/>
      <c r="AG49" s="97"/>
      <c r="AH49" s="97"/>
      <c r="AI49" s="97"/>
      <c r="AJ49" s="97"/>
      <c r="AK49" s="97" t="s">
        <v>9</v>
      </c>
      <c r="AL49" s="97"/>
      <c r="AM49" s="97"/>
      <c r="AN49" s="97"/>
      <c r="AO49" s="97"/>
      <c r="AP49" s="97"/>
      <c r="AQ49" s="97"/>
      <c r="AR49" s="97"/>
      <c r="AS49" s="98" t="s">
        <v>10</v>
      </c>
      <c r="AT49" s="97"/>
      <c r="AU49" s="97"/>
      <c r="AV49" s="97"/>
      <c r="AW49" s="97"/>
      <c r="AX49" s="97"/>
      <c r="AY49" s="97"/>
      <c r="AZ49" s="97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29.5" customHeight="1" x14ac:dyDescent="0.3">
      <c r="A50" s="75">
        <v>1</v>
      </c>
      <c r="B50" s="75"/>
      <c r="C50" s="75"/>
      <c r="D50" s="106" t="s">
        <v>112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109">
        <f>AS22</f>
        <v>2179540</v>
      </c>
      <c r="AD50" s="109"/>
      <c r="AE50" s="109"/>
      <c r="AF50" s="109"/>
      <c r="AG50" s="109"/>
      <c r="AH50" s="109"/>
      <c r="AI50" s="109"/>
      <c r="AJ50" s="109"/>
      <c r="AK50" s="109">
        <f>I23</f>
        <v>129159</v>
      </c>
      <c r="AL50" s="109"/>
      <c r="AM50" s="109"/>
      <c r="AN50" s="109"/>
      <c r="AO50" s="109"/>
      <c r="AP50" s="109"/>
      <c r="AQ50" s="109"/>
      <c r="AR50" s="109"/>
      <c r="AS50" s="109">
        <f>AC50+AK50</f>
        <v>2308699</v>
      </c>
      <c r="AT50" s="109"/>
      <c r="AU50" s="109"/>
      <c r="AV50" s="109"/>
      <c r="AW50" s="109"/>
      <c r="AX50" s="109"/>
      <c r="AY50" s="109"/>
      <c r="AZ50" s="109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ht="17" customHeight="1" x14ac:dyDescent="0.3">
      <c r="A51" s="111"/>
      <c r="B51" s="111"/>
      <c r="C51" s="111"/>
      <c r="D51" s="112" t="s">
        <v>63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113"/>
      <c r="AC51" s="110">
        <f>AC50</f>
        <v>2179540</v>
      </c>
      <c r="AD51" s="110"/>
      <c r="AE51" s="110"/>
      <c r="AF51" s="110"/>
      <c r="AG51" s="110"/>
      <c r="AH51" s="110"/>
      <c r="AI51" s="110"/>
      <c r="AJ51" s="110"/>
      <c r="AK51" s="110">
        <f>AK50</f>
        <v>129159</v>
      </c>
      <c r="AL51" s="110"/>
      <c r="AM51" s="110"/>
      <c r="AN51" s="110"/>
      <c r="AO51" s="110"/>
      <c r="AP51" s="110"/>
      <c r="AQ51" s="110"/>
      <c r="AR51" s="110"/>
      <c r="AS51" s="110">
        <f>AC51+AK51</f>
        <v>2308699</v>
      </c>
      <c r="AT51" s="110"/>
      <c r="AU51" s="110"/>
      <c r="AV51" s="110"/>
      <c r="AW51" s="110"/>
      <c r="AX51" s="110"/>
      <c r="AY51" s="110"/>
      <c r="AZ51" s="110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3">
      <c r="A53" s="46" t="s">
        <v>42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</row>
    <row r="54" spans="1:79" ht="15" customHeight="1" x14ac:dyDescent="0.3">
      <c r="A54" s="87" t="s">
        <v>81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1" customHeight="1" x14ac:dyDescent="0.25">
      <c r="A55" s="99" t="s">
        <v>28</v>
      </c>
      <c r="B55" s="99"/>
      <c r="C55" s="99"/>
      <c r="D55" s="100" t="s">
        <v>34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2"/>
      <c r="AB55" s="99" t="s">
        <v>29</v>
      </c>
      <c r="AC55" s="99"/>
      <c r="AD55" s="99"/>
      <c r="AE55" s="99"/>
      <c r="AF55" s="99"/>
      <c r="AG55" s="99"/>
      <c r="AH55" s="99"/>
      <c r="AI55" s="99"/>
      <c r="AJ55" s="99" t="s">
        <v>30</v>
      </c>
      <c r="AK55" s="99"/>
      <c r="AL55" s="99"/>
      <c r="AM55" s="99"/>
      <c r="AN55" s="99"/>
      <c r="AO55" s="99"/>
      <c r="AP55" s="99"/>
      <c r="AQ55" s="99"/>
      <c r="AR55" s="99" t="s">
        <v>27</v>
      </c>
      <c r="AS55" s="99"/>
      <c r="AT55" s="99"/>
      <c r="AU55" s="99"/>
      <c r="AV55" s="99"/>
      <c r="AW55" s="99"/>
      <c r="AX55" s="99"/>
      <c r="AY55" s="99"/>
    </row>
    <row r="56" spans="1:79" s="44" customFormat="1" ht="9" customHeight="1" x14ac:dyDescent="0.25">
      <c r="A56" s="99"/>
      <c r="B56" s="99"/>
      <c r="C56" s="99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5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</row>
    <row r="57" spans="1:79" ht="15.75" customHeight="1" x14ac:dyDescent="0.3">
      <c r="A57" s="75">
        <v>1</v>
      </c>
      <c r="B57" s="75"/>
      <c r="C57" s="75"/>
      <c r="D57" s="94">
        <v>2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 x14ac:dyDescent="0.3">
      <c r="A58" s="75" t="s">
        <v>6</v>
      </c>
      <c r="B58" s="75"/>
      <c r="C58" s="75"/>
      <c r="D58" s="76" t="s">
        <v>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97" t="s">
        <v>8</v>
      </c>
      <c r="AC58" s="97"/>
      <c r="AD58" s="97"/>
      <c r="AE58" s="97"/>
      <c r="AF58" s="97"/>
      <c r="AG58" s="97"/>
      <c r="AH58" s="97"/>
      <c r="AI58" s="97"/>
      <c r="AJ58" s="97" t="s">
        <v>9</v>
      </c>
      <c r="AK58" s="97"/>
      <c r="AL58" s="97"/>
      <c r="AM58" s="97"/>
      <c r="AN58" s="97"/>
      <c r="AO58" s="97"/>
      <c r="AP58" s="97"/>
      <c r="AQ58" s="97"/>
      <c r="AR58" s="97" t="s">
        <v>10</v>
      </c>
      <c r="AS58" s="97"/>
      <c r="AT58" s="97"/>
      <c r="AU58" s="97"/>
      <c r="AV58" s="97"/>
      <c r="AW58" s="97"/>
      <c r="AX58" s="97"/>
      <c r="AY58" s="97"/>
      <c r="CA58" s="1" t="s">
        <v>15</v>
      </c>
    </row>
    <row r="59" spans="1:79" ht="39" customHeight="1" x14ac:dyDescent="0.3">
      <c r="A59" s="75">
        <v>1</v>
      </c>
      <c r="B59" s="75"/>
      <c r="C59" s="75"/>
      <c r="D59" s="106" t="s">
        <v>101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109">
        <f>AC50</f>
        <v>2179540</v>
      </c>
      <c r="AC59" s="109"/>
      <c r="AD59" s="109"/>
      <c r="AE59" s="109"/>
      <c r="AF59" s="109"/>
      <c r="AG59" s="109"/>
      <c r="AH59" s="109"/>
      <c r="AI59" s="109"/>
      <c r="AJ59" s="109">
        <f>AK50</f>
        <v>129159</v>
      </c>
      <c r="AK59" s="109"/>
      <c r="AL59" s="109"/>
      <c r="AM59" s="109"/>
      <c r="AN59" s="109"/>
      <c r="AO59" s="109"/>
      <c r="AP59" s="109"/>
      <c r="AQ59" s="109"/>
      <c r="AR59" s="109">
        <f>AB59+AJ59</f>
        <v>2308699</v>
      </c>
      <c r="AS59" s="109"/>
      <c r="AT59" s="109"/>
      <c r="AU59" s="109"/>
      <c r="AV59" s="109"/>
      <c r="AW59" s="109"/>
      <c r="AX59" s="109"/>
      <c r="AY59" s="109"/>
      <c r="CA59" s="1" t="s">
        <v>16</v>
      </c>
    </row>
    <row r="60" spans="1:79" s="4" customFormat="1" ht="15" customHeight="1" x14ac:dyDescent="0.3">
      <c r="A60" s="111"/>
      <c r="B60" s="111"/>
      <c r="C60" s="111"/>
      <c r="D60" s="112" t="s">
        <v>27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113"/>
      <c r="AB60" s="110">
        <f>AC51</f>
        <v>2179540</v>
      </c>
      <c r="AC60" s="110"/>
      <c r="AD60" s="110"/>
      <c r="AE60" s="110"/>
      <c r="AF60" s="110"/>
      <c r="AG60" s="110"/>
      <c r="AH60" s="110"/>
      <c r="AI60" s="110"/>
      <c r="AJ60" s="110">
        <f>AK51</f>
        <v>129159</v>
      </c>
      <c r="AK60" s="110"/>
      <c r="AL60" s="110"/>
      <c r="AM60" s="110"/>
      <c r="AN60" s="110"/>
      <c r="AO60" s="110"/>
      <c r="AP60" s="110"/>
      <c r="AQ60" s="110"/>
      <c r="AR60" s="110">
        <f>AB60+AJ60</f>
        <v>2308699</v>
      </c>
      <c r="AS60" s="110"/>
      <c r="AT60" s="110"/>
      <c r="AU60" s="110"/>
      <c r="AV60" s="110"/>
      <c r="AW60" s="110"/>
      <c r="AX60" s="110"/>
      <c r="AY60" s="110"/>
    </row>
    <row r="62" spans="1:79" ht="15.75" customHeight="1" x14ac:dyDescent="0.3">
      <c r="A62" s="66" t="s">
        <v>43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21.5" customHeight="1" x14ac:dyDescent="0.3">
      <c r="A63" s="75" t="s">
        <v>28</v>
      </c>
      <c r="B63" s="75"/>
      <c r="C63" s="75"/>
      <c r="D63" s="75"/>
      <c r="E63" s="75"/>
      <c r="F63" s="75"/>
      <c r="G63" s="94" t="s">
        <v>44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75" t="s">
        <v>2</v>
      </c>
      <c r="AA63" s="75"/>
      <c r="AB63" s="75"/>
      <c r="AC63" s="75"/>
      <c r="AD63" s="75"/>
      <c r="AE63" s="75" t="s">
        <v>1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94" t="s">
        <v>29</v>
      </c>
      <c r="AP63" s="95"/>
      <c r="AQ63" s="95"/>
      <c r="AR63" s="95"/>
      <c r="AS63" s="95"/>
      <c r="AT63" s="95"/>
      <c r="AU63" s="95"/>
      <c r="AV63" s="96"/>
      <c r="AW63" s="94" t="s">
        <v>30</v>
      </c>
      <c r="AX63" s="95"/>
      <c r="AY63" s="95"/>
      <c r="AZ63" s="95"/>
      <c r="BA63" s="95"/>
      <c r="BB63" s="95"/>
      <c r="BC63" s="95"/>
      <c r="BD63" s="96"/>
      <c r="BE63" s="94" t="s">
        <v>27</v>
      </c>
      <c r="BF63" s="95"/>
      <c r="BG63" s="95"/>
      <c r="BH63" s="95"/>
      <c r="BI63" s="95"/>
      <c r="BJ63" s="95"/>
      <c r="BK63" s="95"/>
      <c r="BL63" s="96"/>
    </row>
    <row r="64" spans="1:79" s="44" customFormat="1" ht="15.75" customHeight="1" x14ac:dyDescent="0.25">
      <c r="A64" s="99">
        <v>1</v>
      </c>
      <c r="B64" s="99"/>
      <c r="C64" s="99"/>
      <c r="D64" s="99"/>
      <c r="E64" s="99"/>
      <c r="F64" s="99"/>
      <c r="G64" s="114">
        <v>2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6"/>
      <c r="Z64" s="99">
        <v>3</v>
      </c>
      <c r="AA64" s="99"/>
      <c r="AB64" s="99"/>
      <c r="AC64" s="99"/>
      <c r="AD64" s="99"/>
      <c r="AE64" s="99">
        <v>4</v>
      </c>
      <c r="AF64" s="99"/>
      <c r="AG64" s="99"/>
      <c r="AH64" s="99"/>
      <c r="AI64" s="99"/>
      <c r="AJ64" s="99"/>
      <c r="AK64" s="99"/>
      <c r="AL64" s="99"/>
      <c r="AM64" s="99"/>
      <c r="AN64" s="99"/>
      <c r="AO64" s="99">
        <v>5</v>
      </c>
      <c r="AP64" s="99"/>
      <c r="AQ64" s="99"/>
      <c r="AR64" s="99"/>
      <c r="AS64" s="99"/>
      <c r="AT64" s="99"/>
      <c r="AU64" s="99"/>
      <c r="AV64" s="99"/>
      <c r="AW64" s="99">
        <v>6</v>
      </c>
      <c r="AX64" s="99"/>
      <c r="AY64" s="99"/>
      <c r="AZ64" s="99"/>
      <c r="BA64" s="99"/>
      <c r="BB64" s="99"/>
      <c r="BC64" s="99"/>
      <c r="BD64" s="99"/>
      <c r="BE64" s="99">
        <v>7</v>
      </c>
      <c r="BF64" s="99"/>
      <c r="BG64" s="99"/>
      <c r="BH64" s="99"/>
      <c r="BI64" s="99"/>
      <c r="BJ64" s="99"/>
      <c r="BK64" s="99"/>
      <c r="BL64" s="99"/>
    </row>
    <row r="65" spans="1:79" ht="12.75" hidden="1" customHeight="1" x14ac:dyDescent="0.3">
      <c r="A65" s="75" t="s">
        <v>33</v>
      </c>
      <c r="B65" s="75"/>
      <c r="C65" s="75"/>
      <c r="D65" s="75"/>
      <c r="E65" s="75"/>
      <c r="F65" s="75"/>
      <c r="G65" s="76" t="s">
        <v>7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75" t="s">
        <v>19</v>
      </c>
      <c r="AA65" s="75"/>
      <c r="AB65" s="75"/>
      <c r="AC65" s="75"/>
      <c r="AD65" s="75"/>
      <c r="AE65" s="123" t="s">
        <v>32</v>
      </c>
      <c r="AF65" s="123"/>
      <c r="AG65" s="123"/>
      <c r="AH65" s="123"/>
      <c r="AI65" s="123"/>
      <c r="AJ65" s="123"/>
      <c r="AK65" s="123"/>
      <c r="AL65" s="123"/>
      <c r="AM65" s="123"/>
      <c r="AN65" s="76"/>
      <c r="AO65" s="97" t="s">
        <v>8</v>
      </c>
      <c r="AP65" s="97"/>
      <c r="AQ65" s="97"/>
      <c r="AR65" s="97"/>
      <c r="AS65" s="97"/>
      <c r="AT65" s="97"/>
      <c r="AU65" s="97"/>
      <c r="AV65" s="97"/>
      <c r="AW65" s="97" t="s">
        <v>31</v>
      </c>
      <c r="AX65" s="97"/>
      <c r="AY65" s="97"/>
      <c r="AZ65" s="97"/>
      <c r="BA65" s="97"/>
      <c r="BB65" s="97"/>
      <c r="BC65" s="97"/>
      <c r="BD65" s="97"/>
      <c r="BE65" s="97" t="s">
        <v>65</v>
      </c>
      <c r="BF65" s="97"/>
      <c r="BG65" s="97"/>
      <c r="BH65" s="97"/>
      <c r="BI65" s="97"/>
      <c r="BJ65" s="97"/>
      <c r="BK65" s="97"/>
      <c r="BL65" s="97"/>
      <c r="CA65" s="1" t="s">
        <v>17</v>
      </c>
    </row>
    <row r="66" spans="1:79" s="4" customFormat="1" ht="12.75" customHeight="1" x14ac:dyDescent="0.3">
      <c r="A66" s="111">
        <v>0</v>
      </c>
      <c r="B66" s="111"/>
      <c r="C66" s="111"/>
      <c r="D66" s="111"/>
      <c r="E66" s="111"/>
      <c r="F66" s="111"/>
      <c r="G66" s="117" t="s">
        <v>64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1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CA66" s="4" t="s">
        <v>18</v>
      </c>
    </row>
    <row r="67" spans="1:79" ht="22.5" customHeight="1" x14ac:dyDescent="0.3">
      <c r="A67" s="75">
        <v>1</v>
      </c>
      <c r="B67" s="75"/>
      <c r="C67" s="75"/>
      <c r="D67" s="75"/>
      <c r="E67" s="75"/>
      <c r="F67" s="75"/>
      <c r="G67" s="106" t="s">
        <v>88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98" t="s">
        <v>67</v>
      </c>
      <c r="AA67" s="98"/>
      <c r="AB67" s="98"/>
      <c r="AC67" s="98"/>
      <c r="AD67" s="98"/>
      <c r="AE67" s="98" t="s">
        <v>68</v>
      </c>
      <c r="AF67" s="98"/>
      <c r="AG67" s="98"/>
      <c r="AH67" s="98"/>
      <c r="AI67" s="98"/>
      <c r="AJ67" s="98"/>
      <c r="AK67" s="98"/>
      <c r="AL67" s="98"/>
      <c r="AM67" s="98"/>
      <c r="AN67" s="134"/>
      <c r="AO67" s="124">
        <v>7.5</v>
      </c>
      <c r="AP67" s="124"/>
      <c r="AQ67" s="124"/>
      <c r="AR67" s="124"/>
      <c r="AS67" s="124"/>
      <c r="AT67" s="124"/>
      <c r="AU67" s="124"/>
      <c r="AV67" s="124"/>
      <c r="AW67" s="135">
        <v>0</v>
      </c>
      <c r="AX67" s="135"/>
      <c r="AY67" s="135"/>
      <c r="AZ67" s="135"/>
      <c r="BA67" s="135"/>
      <c r="BB67" s="135"/>
      <c r="BC67" s="135"/>
      <c r="BD67" s="135"/>
      <c r="BE67" s="124">
        <f>AO67</f>
        <v>7.5</v>
      </c>
      <c r="BF67" s="124"/>
      <c r="BG67" s="124"/>
      <c r="BH67" s="124"/>
      <c r="BI67" s="124"/>
      <c r="BJ67" s="124"/>
      <c r="BK67" s="124"/>
      <c r="BL67" s="124"/>
    </row>
    <row r="68" spans="1:79" ht="14.5" hidden="1" customHeight="1" x14ac:dyDescent="0.3">
      <c r="A68" s="75">
        <v>2</v>
      </c>
      <c r="B68" s="75"/>
      <c r="C68" s="75"/>
      <c r="D68" s="75"/>
      <c r="E68" s="75"/>
      <c r="F68" s="75"/>
      <c r="G68" s="106" t="s">
        <v>89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98" t="s">
        <v>102</v>
      </c>
      <c r="AA68" s="98"/>
      <c r="AB68" s="98"/>
      <c r="AC68" s="98"/>
      <c r="AD68" s="98"/>
      <c r="AE68" s="98" t="s">
        <v>69</v>
      </c>
      <c r="AF68" s="98"/>
      <c r="AG68" s="98"/>
      <c r="AH68" s="98"/>
      <c r="AI68" s="98"/>
      <c r="AJ68" s="98"/>
      <c r="AK68" s="98"/>
      <c r="AL68" s="98"/>
      <c r="AM68" s="98"/>
      <c r="AN68" s="134"/>
      <c r="AO68" s="135">
        <v>0</v>
      </c>
      <c r="AP68" s="135"/>
      <c r="AQ68" s="135"/>
      <c r="AR68" s="135"/>
      <c r="AS68" s="135"/>
      <c r="AT68" s="135"/>
      <c r="AU68" s="135"/>
      <c r="AV68" s="135"/>
      <c r="AW68" s="135">
        <v>22678</v>
      </c>
      <c r="AX68" s="135"/>
      <c r="AY68" s="135"/>
      <c r="AZ68" s="135"/>
      <c r="BA68" s="135"/>
      <c r="BB68" s="135"/>
      <c r="BC68" s="135"/>
      <c r="BD68" s="135"/>
      <c r="BE68" s="135">
        <f>AW68</f>
        <v>22678</v>
      </c>
      <c r="BF68" s="135"/>
      <c r="BG68" s="135"/>
      <c r="BH68" s="135"/>
      <c r="BI68" s="135"/>
      <c r="BJ68" s="135"/>
      <c r="BK68" s="135"/>
      <c r="BL68" s="135"/>
    </row>
    <row r="69" spans="1:79" s="4" customFormat="1" ht="12.75" customHeight="1" x14ac:dyDescent="0.3">
      <c r="A69" s="111">
        <v>0</v>
      </c>
      <c r="B69" s="111"/>
      <c r="C69" s="111"/>
      <c r="D69" s="111"/>
      <c r="E69" s="111"/>
      <c r="F69" s="111"/>
      <c r="G69" s="112" t="s">
        <v>70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113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1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</row>
    <row r="70" spans="1:79" s="4" customFormat="1" ht="21" hidden="1" customHeight="1" x14ac:dyDescent="0.3">
      <c r="A70" s="94">
        <v>3</v>
      </c>
      <c r="B70" s="95"/>
      <c r="C70" s="95"/>
      <c r="D70" s="95"/>
      <c r="E70" s="95"/>
      <c r="F70" s="96"/>
      <c r="G70" s="106" t="s">
        <v>103</v>
      </c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7"/>
      <c r="Z70" s="134" t="s">
        <v>104</v>
      </c>
      <c r="AA70" s="158"/>
      <c r="AB70" s="158"/>
      <c r="AC70" s="158"/>
      <c r="AD70" s="159"/>
      <c r="AE70" s="134" t="s">
        <v>105</v>
      </c>
      <c r="AF70" s="158"/>
      <c r="AG70" s="158"/>
      <c r="AH70" s="158"/>
      <c r="AI70" s="158"/>
      <c r="AJ70" s="158"/>
      <c r="AK70" s="158"/>
      <c r="AL70" s="158"/>
      <c r="AM70" s="158"/>
      <c r="AN70" s="159"/>
      <c r="AO70" s="160">
        <v>0</v>
      </c>
      <c r="AP70" s="161"/>
      <c r="AQ70" s="161"/>
      <c r="AR70" s="161"/>
      <c r="AS70" s="161"/>
      <c r="AT70" s="161"/>
      <c r="AU70" s="161"/>
      <c r="AV70" s="162"/>
      <c r="AW70" s="160">
        <v>1</v>
      </c>
      <c r="AX70" s="161"/>
      <c r="AY70" s="161"/>
      <c r="AZ70" s="161"/>
      <c r="BA70" s="161"/>
      <c r="BB70" s="161"/>
      <c r="BC70" s="161"/>
      <c r="BD70" s="162"/>
      <c r="BE70" s="160">
        <v>1</v>
      </c>
      <c r="BF70" s="161"/>
      <c r="BG70" s="161"/>
      <c r="BH70" s="161"/>
      <c r="BI70" s="161"/>
      <c r="BJ70" s="161"/>
      <c r="BK70" s="161"/>
      <c r="BL70" s="162"/>
    </row>
    <row r="71" spans="1:79" ht="21.5" customHeight="1" x14ac:dyDescent="0.3">
      <c r="A71" s="75">
        <v>2</v>
      </c>
      <c r="B71" s="75"/>
      <c r="C71" s="75"/>
      <c r="D71" s="75"/>
      <c r="E71" s="75"/>
      <c r="F71" s="75"/>
      <c r="G71" s="106" t="s">
        <v>90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98" t="s">
        <v>71</v>
      </c>
      <c r="AA71" s="98"/>
      <c r="AB71" s="98"/>
      <c r="AC71" s="98"/>
      <c r="AD71" s="98"/>
      <c r="AE71" s="134" t="s">
        <v>84</v>
      </c>
      <c r="AF71" s="137"/>
      <c r="AG71" s="137"/>
      <c r="AH71" s="137"/>
      <c r="AI71" s="137"/>
      <c r="AJ71" s="137"/>
      <c r="AK71" s="137"/>
      <c r="AL71" s="137"/>
      <c r="AM71" s="137"/>
      <c r="AN71" s="138"/>
      <c r="AO71" s="135">
        <v>700</v>
      </c>
      <c r="AP71" s="135"/>
      <c r="AQ71" s="135"/>
      <c r="AR71" s="135"/>
      <c r="AS71" s="135"/>
      <c r="AT71" s="135"/>
      <c r="AU71" s="135"/>
      <c r="AV71" s="135"/>
      <c r="AW71" s="135">
        <v>0</v>
      </c>
      <c r="AX71" s="135"/>
      <c r="AY71" s="135"/>
      <c r="AZ71" s="135"/>
      <c r="BA71" s="135"/>
      <c r="BB71" s="135"/>
      <c r="BC71" s="135"/>
      <c r="BD71" s="135"/>
      <c r="BE71" s="135">
        <v>700</v>
      </c>
      <c r="BF71" s="135"/>
      <c r="BG71" s="135"/>
      <c r="BH71" s="135"/>
      <c r="BI71" s="135"/>
      <c r="BJ71" s="135"/>
      <c r="BK71" s="135"/>
      <c r="BL71" s="135"/>
    </row>
    <row r="72" spans="1:79" ht="23" customHeight="1" x14ac:dyDescent="0.3">
      <c r="A72" s="75">
        <v>3</v>
      </c>
      <c r="B72" s="75"/>
      <c r="C72" s="75"/>
      <c r="D72" s="75"/>
      <c r="E72" s="75"/>
      <c r="F72" s="75"/>
      <c r="G72" s="106" t="s">
        <v>98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98" t="s">
        <v>66</v>
      </c>
      <c r="AA72" s="98"/>
      <c r="AB72" s="98"/>
      <c r="AC72" s="98"/>
      <c r="AD72" s="98"/>
      <c r="AE72" s="134" t="s">
        <v>99</v>
      </c>
      <c r="AF72" s="137"/>
      <c r="AG72" s="137"/>
      <c r="AH72" s="137"/>
      <c r="AI72" s="137"/>
      <c r="AJ72" s="137"/>
      <c r="AK72" s="137"/>
      <c r="AL72" s="137"/>
      <c r="AM72" s="137"/>
      <c r="AN72" s="138"/>
      <c r="AO72" s="135">
        <v>2500</v>
      </c>
      <c r="AP72" s="135"/>
      <c r="AQ72" s="135"/>
      <c r="AR72" s="135"/>
      <c r="AS72" s="135"/>
      <c r="AT72" s="135"/>
      <c r="AU72" s="135"/>
      <c r="AV72" s="135"/>
      <c r="AW72" s="135">
        <v>0</v>
      </c>
      <c r="AX72" s="135"/>
      <c r="AY72" s="135"/>
      <c r="AZ72" s="135"/>
      <c r="BA72" s="135"/>
      <c r="BB72" s="135"/>
      <c r="BC72" s="135"/>
      <c r="BD72" s="135"/>
      <c r="BE72" s="135">
        <v>2500</v>
      </c>
      <c r="BF72" s="135"/>
      <c r="BG72" s="135"/>
      <c r="BH72" s="135"/>
      <c r="BI72" s="135"/>
      <c r="BJ72" s="135"/>
      <c r="BK72" s="135"/>
      <c r="BL72" s="135"/>
    </row>
    <row r="73" spans="1:79" s="4" customFormat="1" ht="12.75" customHeight="1" x14ac:dyDescent="0.3">
      <c r="A73" s="111">
        <v>0</v>
      </c>
      <c r="B73" s="111"/>
      <c r="C73" s="111"/>
      <c r="D73" s="111"/>
      <c r="E73" s="111"/>
      <c r="F73" s="111"/>
      <c r="G73" s="112" t="s">
        <v>72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113"/>
      <c r="Z73" s="120"/>
      <c r="AA73" s="120"/>
      <c r="AB73" s="120"/>
      <c r="AC73" s="120"/>
      <c r="AD73" s="120"/>
      <c r="AE73" s="148"/>
      <c r="AF73" s="149"/>
      <c r="AG73" s="149"/>
      <c r="AH73" s="149"/>
      <c r="AI73" s="149"/>
      <c r="AJ73" s="149"/>
      <c r="AK73" s="149"/>
      <c r="AL73" s="149"/>
      <c r="AM73" s="149"/>
      <c r="AN73" s="150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</row>
    <row r="74" spans="1:79" ht="21.5" customHeight="1" x14ac:dyDescent="0.3">
      <c r="A74" s="75">
        <v>4</v>
      </c>
      <c r="B74" s="75"/>
      <c r="C74" s="75"/>
      <c r="D74" s="75"/>
      <c r="E74" s="75"/>
      <c r="F74" s="75"/>
      <c r="G74" s="106" t="s">
        <v>91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39" t="s">
        <v>66</v>
      </c>
      <c r="AA74" s="140"/>
      <c r="AB74" s="140"/>
      <c r="AC74" s="140"/>
      <c r="AD74" s="141"/>
      <c r="AE74" s="139" t="s">
        <v>73</v>
      </c>
      <c r="AF74" s="140"/>
      <c r="AG74" s="140"/>
      <c r="AH74" s="140"/>
      <c r="AI74" s="140"/>
      <c r="AJ74" s="140"/>
      <c r="AK74" s="140"/>
      <c r="AL74" s="140"/>
      <c r="AM74" s="140"/>
      <c r="AN74" s="141"/>
      <c r="AO74" s="135">
        <v>26</v>
      </c>
      <c r="AP74" s="135"/>
      <c r="AQ74" s="135"/>
      <c r="AR74" s="135"/>
      <c r="AS74" s="135"/>
      <c r="AT74" s="135"/>
      <c r="AU74" s="135"/>
      <c r="AV74" s="135"/>
      <c r="AW74" s="135">
        <v>0</v>
      </c>
      <c r="AX74" s="135"/>
      <c r="AY74" s="135"/>
      <c r="AZ74" s="135"/>
      <c r="BA74" s="135"/>
      <c r="BB74" s="135"/>
      <c r="BC74" s="135"/>
      <c r="BD74" s="135"/>
      <c r="BE74" s="135">
        <v>26</v>
      </c>
      <c r="BF74" s="135"/>
      <c r="BG74" s="135"/>
      <c r="BH74" s="135"/>
      <c r="BI74" s="135"/>
      <c r="BJ74" s="135"/>
      <c r="BK74" s="135"/>
      <c r="BL74" s="135"/>
    </row>
    <row r="75" spans="1:79" ht="20" hidden="1" customHeight="1" x14ac:dyDescent="0.3">
      <c r="A75" s="75">
        <v>7</v>
      </c>
      <c r="B75" s="75"/>
      <c r="C75" s="75"/>
      <c r="D75" s="75"/>
      <c r="E75" s="75"/>
      <c r="F75" s="75"/>
      <c r="G75" s="106" t="s">
        <v>106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42"/>
      <c r="AA75" s="143"/>
      <c r="AB75" s="143"/>
      <c r="AC75" s="143"/>
      <c r="AD75" s="144"/>
      <c r="AE75" s="142"/>
      <c r="AF75" s="143"/>
      <c r="AG75" s="143"/>
      <c r="AH75" s="143"/>
      <c r="AI75" s="143"/>
      <c r="AJ75" s="143"/>
      <c r="AK75" s="143"/>
      <c r="AL75" s="143"/>
      <c r="AM75" s="143"/>
      <c r="AN75" s="144"/>
      <c r="AO75" s="135">
        <v>0</v>
      </c>
      <c r="AP75" s="135"/>
      <c r="AQ75" s="135"/>
      <c r="AR75" s="135"/>
      <c r="AS75" s="135"/>
      <c r="AT75" s="135"/>
      <c r="AU75" s="135"/>
      <c r="AV75" s="135"/>
      <c r="AW75" s="135">
        <v>22678</v>
      </c>
      <c r="AX75" s="135"/>
      <c r="AY75" s="135"/>
      <c r="AZ75" s="135"/>
      <c r="BA75" s="135"/>
      <c r="BB75" s="135"/>
      <c r="BC75" s="135"/>
      <c r="BD75" s="135"/>
      <c r="BE75" s="135">
        <f>AW75</f>
        <v>22678</v>
      </c>
      <c r="BF75" s="135"/>
      <c r="BG75" s="135"/>
      <c r="BH75" s="135"/>
      <c r="BI75" s="135"/>
      <c r="BJ75" s="135"/>
      <c r="BK75" s="135"/>
      <c r="BL75" s="135"/>
    </row>
    <row r="76" spans="1:79" ht="32.5" customHeight="1" x14ac:dyDescent="0.3">
      <c r="A76" s="75">
        <v>5</v>
      </c>
      <c r="B76" s="75"/>
      <c r="C76" s="75"/>
      <c r="D76" s="75"/>
      <c r="E76" s="75"/>
      <c r="F76" s="75"/>
      <c r="G76" s="106" t="s">
        <v>108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45"/>
      <c r="AA76" s="146"/>
      <c r="AB76" s="146"/>
      <c r="AC76" s="146"/>
      <c r="AD76" s="147"/>
      <c r="AE76" s="145"/>
      <c r="AF76" s="146"/>
      <c r="AG76" s="146"/>
      <c r="AH76" s="146"/>
      <c r="AI76" s="146"/>
      <c r="AJ76" s="146"/>
      <c r="AK76" s="146"/>
      <c r="AL76" s="146"/>
      <c r="AM76" s="146"/>
      <c r="AN76" s="147"/>
      <c r="AO76" s="135">
        <v>90</v>
      </c>
      <c r="AP76" s="135"/>
      <c r="AQ76" s="135"/>
      <c r="AR76" s="135"/>
      <c r="AS76" s="135"/>
      <c r="AT76" s="135"/>
      <c r="AU76" s="135"/>
      <c r="AV76" s="135"/>
      <c r="AW76" s="135">
        <v>0</v>
      </c>
      <c r="AX76" s="135"/>
      <c r="AY76" s="135"/>
      <c r="AZ76" s="135"/>
      <c r="BA76" s="135"/>
      <c r="BB76" s="135"/>
      <c r="BC76" s="135"/>
      <c r="BD76" s="135"/>
      <c r="BE76" s="135">
        <v>90</v>
      </c>
      <c r="BF76" s="135"/>
      <c r="BG76" s="135"/>
      <c r="BH76" s="135"/>
      <c r="BI76" s="135"/>
      <c r="BJ76" s="135"/>
      <c r="BK76" s="135"/>
      <c r="BL76" s="135"/>
    </row>
    <row r="77" spans="1:79" s="4" customFormat="1" ht="12.75" customHeight="1" x14ac:dyDescent="0.3">
      <c r="A77" s="111">
        <v>0</v>
      </c>
      <c r="B77" s="111"/>
      <c r="C77" s="111"/>
      <c r="D77" s="111"/>
      <c r="E77" s="111"/>
      <c r="F77" s="111"/>
      <c r="G77" s="112" t="s">
        <v>74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113"/>
      <c r="Z77" s="120"/>
      <c r="AA77" s="120"/>
      <c r="AB77" s="120"/>
      <c r="AC77" s="120"/>
      <c r="AD77" s="120"/>
      <c r="AE77" s="148"/>
      <c r="AF77" s="149"/>
      <c r="AG77" s="149"/>
      <c r="AH77" s="149"/>
      <c r="AI77" s="149"/>
      <c r="AJ77" s="149"/>
      <c r="AK77" s="149"/>
      <c r="AL77" s="149"/>
      <c r="AM77" s="149"/>
      <c r="AN77" s="150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</row>
    <row r="78" spans="1:79" ht="37.5" customHeight="1" x14ac:dyDescent="0.3">
      <c r="A78" s="75">
        <v>6</v>
      </c>
      <c r="B78" s="75"/>
      <c r="C78" s="75"/>
      <c r="D78" s="75"/>
      <c r="E78" s="75"/>
      <c r="F78" s="75"/>
      <c r="G78" s="106" t="s">
        <v>92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39" t="s">
        <v>75</v>
      </c>
      <c r="AA78" s="140"/>
      <c r="AB78" s="140"/>
      <c r="AC78" s="140"/>
      <c r="AD78" s="141"/>
      <c r="AE78" s="139" t="s">
        <v>73</v>
      </c>
      <c r="AF78" s="140"/>
      <c r="AG78" s="140"/>
      <c r="AH78" s="140"/>
      <c r="AI78" s="140"/>
      <c r="AJ78" s="140"/>
      <c r="AK78" s="140"/>
      <c r="AL78" s="140"/>
      <c r="AM78" s="140"/>
      <c r="AN78" s="141"/>
      <c r="AO78" s="135">
        <v>100</v>
      </c>
      <c r="AP78" s="135"/>
      <c r="AQ78" s="135"/>
      <c r="AR78" s="135"/>
      <c r="AS78" s="135"/>
      <c r="AT78" s="135"/>
      <c r="AU78" s="135"/>
      <c r="AV78" s="135"/>
      <c r="AW78" s="135">
        <v>0</v>
      </c>
      <c r="AX78" s="135"/>
      <c r="AY78" s="135"/>
      <c r="AZ78" s="135"/>
      <c r="BA78" s="135"/>
      <c r="BB78" s="135"/>
      <c r="BC78" s="135"/>
      <c r="BD78" s="135"/>
      <c r="BE78" s="135">
        <f>AO78</f>
        <v>100</v>
      </c>
      <c r="BF78" s="135"/>
      <c r="BG78" s="135"/>
      <c r="BH78" s="135"/>
      <c r="BI78" s="135"/>
      <c r="BJ78" s="135"/>
      <c r="BK78" s="135"/>
      <c r="BL78" s="135"/>
    </row>
    <row r="79" spans="1:79" ht="32.5" customHeight="1" x14ac:dyDescent="0.3">
      <c r="A79" s="75">
        <v>7</v>
      </c>
      <c r="B79" s="75"/>
      <c r="C79" s="75"/>
      <c r="D79" s="75"/>
      <c r="E79" s="75"/>
      <c r="F79" s="75"/>
      <c r="G79" s="106" t="s">
        <v>114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45"/>
      <c r="AA79" s="146"/>
      <c r="AB79" s="146"/>
      <c r="AC79" s="146"/>
      <c r="AD79" s="147"/>
      <c r="AE79" s="145"/>
      <c r="AF79" s="146"/>
      <c r="AG79" s="146"/>
      <c r="AH79" s="146"/>
      <c r="AI79" s="146"/>
      <c r="AJ79" s="146"/>
      <c r="AK79" s="146"/>
      <c r="AL79" s="146"/>
      <c r="AM79" s="146"/>
      <c r="AN79" s="147"/>
      <c r="AO79" s="135">
        <f>1770102/2179540%</f>
        <v>81.214476449158994</v>
      </c>
      <c r="AP79" s="135"/>
      <c r="AQ79" s="135"/>
      <c r="AR79" s="135"/>
      <c r="AS79" s="135"/>
      <c r="AT79" s="135"/>
      <c r="AU79" s="135"/>
      <c r="AV79" s="135"/>
      <c r="AW79" s="135">
        <v>0</v>
      </c>
      <c r="AX79" s="135"/>
      <c r="AY79" s="135"/>
      <c r="AZ79" s="135"/>
      <c r="BA79" s="135"/>
      <c r="BB79" s="135"/>
      <c r="BC79" s="135"/>
      <c r="BD79" s="135"/>
      <c r="BE79" s="135">
        <f>AO79</f>
        <v>81.214476449158994</v>
      </c>
      <c r="BF79" s="135"/>
      <c r="BG79" s="135"/>
      <c r="BH79" s="135"/>
      <c r="BI79" s="135"/>
      <c r="BJ79" s="135"/>
      <c r="BK79" s="135"/>
      <c r="BL79" s="135"/>
    </row>
    <row r="80" spans="1:79" x14ac:dyDescent="0.3"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idden="1" x14ac:dyDescent="0.3"/>
    <row r="82" spans="1:59" ht="16.5" customHeight="1" x14ac:dyDescent="0.3">
      <c r="A82" s="131" t="s">
        <v>79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37"/>
      <c r="X82" s="37"/>
      <c r="Y82" s="37"/>
      <c r="Z82" s="37"/>
      <c r="AA82" s="37"/>
      <c r="AB82" s="37"/>
      <c r="AC82" s="38"/>
      <c r="AD82" s="38"/>
      <c r="AE82" s="38"/>
      <c r="AF82" s="38"/>
      <c r="AG82" s="38"/>
      <c r="AH82" s="37"/>
      <c r="AI82" s="37"/>
      <c r="AJ82" s="37"/>
      <c r="AK82" s="37"/>
      <c r="AL82" s="37"/>
      <c r="AM82" s="37"/>
      <c r="AN82" s="5"/>
      <c r="AO82" s="151" t="s">
        <v>107</v>
      </c>
      <c r="AP82" s="151"/>
      <c r="AQ82" s="151"/>
      <c r="AR82" s="151"/>
      <c r="AS82" s="151"/>
      <c r="AT82" s="151"/>
      <c r="AU82" s="151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x14ac:dyDescent="0.3">
      <c r="W83" s="133" t="s">
        <v>5</v>
      </c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O83" s="125" t="s">
        <v>100</v>
      </c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</row>
    <row r="84" spans="1:59" ht="15.75" customHeight="1" x14ac:dyDescent="0.3">
      <c r="A84" s="154" t="s">
        <v>3</v>
      </c>
      <c r="B84" s="154"/>
      <c r="C84" s="154"/>
      <c r="D84" s="154"/>
      <c r="E84" s="154"/>
      <c r="F84" s="154"/>
    </row>
    <row r="85" spans="1:59" ht="13.25" customHeight="1" x14ac:dyDescent="0.3">
      <c r="A85" s="129" t="s">
        <v>95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</row>
    <row r="86" spans="1:59" x14ac:dyDescent="0.3">
      <c r="A86" s="130" t="s">
        <v>47</v>
      </c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</row>
    <row r="87" spans="1:59" ht="6" customHeigh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59" ht="15.65" customHeight="1" x14ac:dyDescent="0.3">
      <c r="A88" s="131" t="s">
        <v>96</v>
      </c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37"/>
      <c r="X88" s="37"/>
      <c r="Y88" s="37"/>
      <c r="Z88" s="37"/>
      <c r="AA88" s="37"/>
      <c r="AB88" s="37"/>
      <c r="AC88" s="38"/>
      <c r="AD88" s="38"/>
      <c r="AE88" s="38"/>
      <c r="AF88" s="38"/>
      <c r="AG88" s="38"/>
      <c r="AH88" s="37"/>
      <c r="AI88" s="37"/>
      <c r="AJ88" s="37"/>
      <c r="AK88" s="37"/>
      <c r="AL88" s="37"/>
      <c r="AM88" s="37"/>
      <c r="AN88" s="5"/>
      <c r="AO88" s="152" t="s">
        <v>97</v>
      </c>
      <c r="AP88" s="152"/>
      <c r="AQ88" s="152"/>
      <c r="AR88" s="152"/>
      <c r="AS88" s="152"/>
      <c r="AT88" s="152"/>
      <c r="AU88" s="152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</row>
    <row r="89" spans="1:59" ht="9.65" customHeight="1" x14ac:dyDescent="0.3">
      <c r="W89" s="133" t="s">
        <v>5</v>
      </c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O89" s="125" t="s">
        <v>100</v>
      </c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</row>
    <row r="90" spans="1:59" x14ac:dyDescent="0.3">
      <c r="A90" s="153" t="s">
        <v>118</v>
      </c>
      <c r="B90" s="153"/>
      <c r="C90" s="153"/>
      <c r="D90" s="153"/>
      <c r="E90" s="153"/>
      <c r="F90" s="153"/>
      <c r="G90" s="41"/>
      <c r="H90" s="41"/>
    </row>
    <row r="91" spans="1:59" x14ac:dyDescent="0.3">
      <c r="A91" s="125" t="s">
        <v>45</v>
      </c>
      <c r="B91" s="125"/>
      <c r="C91" s="125"/>
      <c r="D91" s="125"/>
      <c r="E91" s="125"/>
      <c r="F91" s="125"/>
      <c r="G91" s="125"/>
      <c r="H91" s="125"/>
      <c r="I91" s="36"/>
      <c r="J91" s="36"/>
      <c r="K91" s="36"/>
      <c r="L91" s="36"/>
      <c r="M91" s="36"/>
      <c r="N91" s="36"/>
      <c r="O91" s="36"/>
      <c r="P91" s="36"/>
      <c r="Q91" s="36"/>
    </row>
    <row r="92" spans="1:59" x14ac:dyDescent="0.3">
      <c r="A92" s="42" t="s">
        <v>46</v>
      </c>
    </row>
  </sheetData>
  <mergeCells count="246">
    <mergeCell ref="G70:Y70"/>
    <mergeCell ref="Z70:AD70"/>
    <mergeCell ref="AE70:AN70"/>
    <mergeCell ref="AO70:AV70"/>
    <mergeCell ref="AW70:BD70"/>
    <mergeCell ref="BE70:BL70"/>
    <mergeCell ref="A75:F75"/>
    <mergeCell ref="G75:Y75"/>
    <mergeCell ref="AO75:AV75"/>
    <mergeCell ref="AW75:BD75"/>
    <mergeCell ref="BE75:BL75"/>
    <mergeCell ref="BE74:BL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82:AU82"/>
    <mergeCell ref="AO88:AU88"/>
    <mergeCell ref="A90:F90"/>
    <mergeCell ref="BE79:BL79"/>
    <mergeCell ref="A79:F79"/>
    <mergeCell ref="G79:Y79"/>
    <mergeCell ref="AO79:AV79"/>
    <mergeCell ref="AW79:BD79"/>
    <mergeCell ref="A84:F84"/>
    <mergeCell ref="G80:Y80"/>
    <mergeCell ref="BE77:BL77"/>
    <mergeCell ref="A78:F78"/>
    <mergeCell ref="G78:Y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Z78:AD79"/>
    <mergeCell ref="AE78:AN79"/>
    <mergeCell ref="A76:F76"/>
    <mergeCell ref="G76:Y76"/>
    <mergeCell ref="AO76:AV76"/>
    <mergeCell ref="AW76:BD76"/>
    <mergeCell ref="BE76:BL76"/>
    <mergeCell ref="A74:F74"/>
    <mergeCell ref="G74:Y74"/>
    <mergeCell ref="AO74:AV74"/>
    <mergeCell ref="AW74:BD74"/>
    <mergeCell ref="Z74:AD76"/>
    <mergeCell ref="AE74:AN76"/>
    <mergeCell ref="AO72:AV72"/>
    <mergeCell ref="AW72:BD72"/>
    <mergeCell ref="AW67:BD67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70:F70"/>
    <mergeCell ref="A91:H91"/>
    <mergeCell ref="A42:F42"/>
    <mergeCell ref="G42:BL42"/>
    <mergeCell ref="A51:C51"/>
    <mergeCell ref="D51:AB51"/>
    <mergeCell ref="AC51:AJ51"/>
    <mergeCell ref="AK51:AR51"/>
    <mergeCell ref="A85:AS85"/>
    <mergeCell ref="A86:AS86"/>
    <mergeCell ref="A88:V88"/>
    <mergeCell ref="W89:AM89"/>
    <mergeCell ref="AO89:BG89"/>
    <mergeCell ref="A82:V82"/>
    <mergeCell ref="W83:AM83"/>
    <mergeCell ref="BE67:BL67"/>
    <mergeCell ref="A68:F68"/>
    <mergeCell ref="G68:Y68"/>
    <mergeCell ref="Z68:AD68"/>
    <mergeCell ref="AE68:AN68"/>
    <mergeCell ref="AO83:BG8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27" priority="29" stopIfTrue="1" operator="equal">
      <formula>$G65</formula>
    </cfRule>
  </conditionalFormatting>
  <conditionalFormatting sqref="D50">
    <cfRule type="cellIs" dxfId="26" priority="30" stopIfTrue="1" operator="equal">
      <formula>$D49</formula>
    </cfRule>
  </conditionalFormatting>
  <conditionalFormatting sqref="A66:F66">
    <cfRule type="cellIs" dxfId="25" priority="31" stopIfTrue="1" operator="equal">
      <formula>0</formula>
    </cfRule>
  </conditionalFormatting>
  <conditionalFormatting sqref="D51">
    <cfRule type="cellIs" dxfId="24" priority="28" stopIfTrue="1" operator="equal">
      <formula>$D50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:G70">
    <cfRule type="cellIs" dxfId="19" priority="21" stopIfTrue="1" operator="equal">
      <formula>$G68</formula>
    </cfRule>
  </conditionalFormatting>
  <conditionalFormatting sqref="A69:F69 A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$G69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$G74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75">
    <cfRule type="cellIs" dxfId="1" priority="1" stopIfTrue="1" operator="equal">
      <formula>$G73</formula>
    </cfRule>
  </conditionalFormatting>
  <conditionalFormatting sqref="A75:F75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КПК1115063</vt:lpstr>
      <vt:lpstr>КПК1115063!Область_друку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2025-01-02T14:20:52Z</cp:lastPrinted>
  <dcterms:created xsi:type="dcterms:W3CDTF">2016-08-15T09:54:21Z</dcterms:created>
  <dcterms:modified xsi:type="dcterms:W3CDTF">2025-01-23T09:28:24Z</dcterms:modified>
</cp:coreProperties>
</file>