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-sport\общие документи\БЮДЖЕТНІ ЗАПИТИ\БЮДЖЕТНИЙ ЗАПИТ 2025\ПАСПОРТА 2025\КВІТЕНЬ\"/>
    </mc:Choice>
  </mc:AlternateContent>
  <bookViews>
    <workbookView xWindow="480" yWindow="140" windowWidth="27800" windowHeight="14390"/>
  </bookViews>
  <sheets>
    <sheet name="КПК1115063" sheetId="13" r:id="rId1"/>
  </sheets>
  <definedNames>
    <definedName name="_xlnm.Print_Area" localSheetId="0">КПК1115063!$A$1:$BM$93</definedName>
  </definedNames>
  <calcPr calcId="152511"/>
</workbook>
</file>

<file path=xl/calcChain.xml><?xml version="1.0" encoding="utf-8"?>
<calcChain xmlns="http://schemas.openxmlformats.org/spreadsheetml/2006/main">
  <c r="I23" i="13" l="1"/>
  <c r="BE80" i="13" l="1"/>
  <c r="AO80" i="13" l="1"/>
  <c r="BE67" i="13" l="1"/>
  <c r="BE76" i="13" l="1"/>
  <c r="BE68" i="13"/>
  <c r="AK50" i="13" l="1"/>
  <c r="AJ59" i="13" s="1"/>
  <c r="AC50" i="13"/>
  <c r="AK51" i="13" l="1"/>
  <c r="AJ60" i="13" s="1"/>
  <c r="U22" i="13"/>
  <c r="AB59" i="13" l="1"/>
  <c r="AC51" i="13"/>
  <c r="AB60" i="13" s="1"/>
  <c r="BE79" i="13" l="1"/>
  <c r="AR60" i="13" l="1"/>
  <c r="AR59" i="13"/>
  <c r="AS51" i="13"/>
  <c r="AS50" i="13"/>
</calcChain>
</file>

<file path=xl/sharedStrings.xml><?xml version="1.0" encoding="utf-8"?>
<sst xmlns="http://schemas.openxmlformats.org/spreadsheetml/2006/main" count="154" uniqueCount="118">
  <si>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</si>
  <si>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</si>
  <si>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</si>
  <si>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</si>
  <si>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</si>
  <si>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</si>
  <si>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</si>
  <si>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</si>
  <si>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</si>
  <si>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</si>
  <si>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</si>
  <si>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</si>
  <si>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</si>
  <si>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</si>
  <si>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</si>
  <si>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</si>
  <si>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</si>
  <si>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</si>
  <si>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</si>
  <si>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</si>
  <si>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</si>
  <si>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</si>
  <si>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</si>
  <si>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</si>
  <si>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</si>
  <si>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</si>
  <si>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</si>
  <si>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</si>
  <si>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</si>
  <si>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</si>
  <si>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</si>
  <si>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</si>
  <si>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</si>
  <si>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</si>
  <si>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</si>
  <si>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</si>
  <si>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</si>
  <si>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</si>
  <si>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</si>
  <si>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</si>
  <si>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</si>
  <si>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</si>
  <si>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</si>
  <si>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</si>
  <si>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</si>
  <si>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</si>
  <si>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</si>
  <si>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</si>
  <si>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</si>
  <si>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</si>
  <si>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</si>
  <si>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</si>
  <si>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</si>
  <si>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</si>
  <si>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</si>
  <si>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</si>
  <si>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</si>
  <si>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</si>
  <si>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</si>
  <si>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</si>
  <si>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</si>
  <si>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</si>
  <si>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</si>
  <si>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</si>
  <si>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</si>
  <si>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</si>
  <si>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</si>
  <si>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осіб</t>
  </si>
  <si>
    <t>штатний розпис</t>
  </si>
  <si>
    <t>кошторис</t>
  </si>
  <si>
    <t>продукту</t>
  </si>
  <si>
    <t>кількість</t>
  </si>
  <si>
    <t>ефективності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</si>
  <si>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</si>
  <si>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</si>
  <si>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</si>
  <si>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</si>
  <si>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</si>
  <si>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</si>
  <si>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</si>
  <si>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22771264</t>
  </si>
  <si>
    <t>гривень</t>
  </si>
  <si>
    <t>Управлiння молодi та спорту Хмельницької мiської ради</t>
  </si>
  <si>
    <t>1110000</t>
  </si>
  <si>
    <t>календарний план</t>
  </si>
  <si>
    <t>0810</t>
  </si>
  <si>
    <t>Забезпечення складання і надання кошторисної, звітної, фінансової документації, фінансування закладів, установ, організацій сфери фізичної культури та спорту</t>
  </si>
  <si>
    <t>Забезпечення діяльності централізованої бухгалтерії</t>
  </si>
  <si>
    <t>кількість штатних працівників</t>
  </si>
  <si>
    <t>обсяг витрат на оновлення матеріально-технічної бази</t>
  </si>
  <si>
    <t>кількість заходів, які фінансує централізована бухгалтерія</t>
  </si>
  <si>
    <t>середньомісячна кількість звітів на одного працівника</t>
  </si>
  <si>
    <t>динаміка кількості складених кошторисів по проведеним заходам на одного працівника в порівнянні до минулого року</t>
  </si>
  <si>
    <t>1115063</t>
  </si>
  <si>
    <t>5063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</si>
  <si>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</si>
  <si>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</si>
  <si>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</si>
  <si>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кількість складених кошторисів по проведеним заходам</t>
  </si>
  <si>
    <t>план заходів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</si>
  <si>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</si>
  <si>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</si>
  <si>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грн</t>
  </si>
  <si>
    <t>кількість придбаної техніки</t>
  </si>
  <si>
    <t>од</t>
  </si>
  <si>
    <t>розрахунки до кошториса</t>
  </si>
  <si>
    <t>середні витрати на придбання комп'ютера</t>
  </si>
  <si>
    <t>Василь ГОЛОВАТЮК</t>
  </si>
  <si>
    <t>середньомісячна кількість складених кошторисів на одного працівника</t>
  </si>
  <si>
    <t>2256400000</t>
  </si>
  <si>
    <t>Забезпечення складання і надання кошторисної, звітної, фінансової документації, фінансування установ управління молоді та спорту, згідно із  затвердженими кошторисами</t>
  </si>
  <si>
    <t>бюджетної програми місцевого бюджету на 2025  рік</t>
  </si>
  <si>
    <t>Створення належних умов для виконання функцій централізованої бухгалтерії управління</t>
  </si>
  <si>
    <t>забезпечення фінансування заходів, закладів управління молоді та спорту, контроль за веденням бухгалтерського обліку та звітності підпорядкованих установ</t>
  </si>
  <si>
    <t>відсоток захищених статей видатків в структурі загальних обсягів видатків загального фонду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</si>
  <si>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сесії Хмельницької міської ради від 11.12.2024 року №9 "Про бюджет Хмельницької міської територіальної громади на 2025 рік"; рішення сесії Хмельницької  міської ради від 27.03.2025 року №6 «Про внесення змін до бюджету Хмельницької міської територіальної громади на 2025 рік».</t>
  </si>
  <si>
    <t>Наказ  від  11.04. 2025 р.</t>
  </si>
  <si>
    <t>8-а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</si>
</sst>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/>
    <xf numFmtId="0" fontId="18" fillId="0" borderId="0" xfId="0" applyFont="1"/>
    <xf numFmtId="0" fontId="2" fillId="0" borderId="0" xfId="0" applyFont="1" applyBorder="1" applyAlignment="1">
      <alignment horizontal="center" vertical="center"/>
    </xf>
    <xf numFmtId="0" fontId="21" fillId="0" borderId="0" xfId="0" applyFont="1"/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0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4" xfId="0" quotePrefix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9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6" fillId="0" borderId="8" xfId="0" applyNumberFormat="1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2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166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73" zoomScaleNormal="100" zoomScaleSheetLayoutView="100" workbookViewId="0">
      <selection activeCell="A92" sqref="A92:H92"/>
    </sheetView>
  </sheetViews>
  <sheetFormatPr defaultColWidth="9.1796875" defaultRowHeight="13" x14ac:dyDescent="0.3"/>
  <cols>
    <col min="1" max="26" width="2.81640625" style="1" customWidth="1"/>
    <col min="27" max="27" width="7.26953125" style="1" customWidth="1"/>
    <col min="28" max="28" width="4.81640625" style="1" hidden="1" customWidth="1"/>
    <col min="29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45" t="s">
        <v>35</v>
      </c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</row>
    <row r="2" spans="1:77" ht="16" customHeight="1" x14ac:dyDescent="0.3">
      <c r="AO2" s="46" t="s">
        <v>0</v>
      </c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77" ht="15" hidden="1" customHeight="1" x14ac:dyDescent="0.3">
      <c r="AO3" s="47" t="s">
        <v>77</v>
      </c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</row>
    <row r="4" spans="1:77" ht="18" customHeight="1" x14ac:dyDescent="0.3">
      <c r="AO4" s="49" t="s">
        <v>78</v>
      </c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77" x14ac:dyDescent="0.3">
      <c r="AO5" s="51" t="s">
        <v>20</v>
      </c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</row>
    <row r="6" spans="1:77" ht="7.5" customHeight="1" x14ac:dyDescent="0.3"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</row>
    <row r="7" spans="1:77" ht="13" customHeight="1" x14ac:dyDescent="0.3">
      <c r="AO7" s="58" t="s">
        <v>116</v>
      </c>
      <c r="AP7" s="48"/>
      <c r="AQ7" s="48"/>
      <c r="AR7" s="48"/>
      <c r="AS7" s="48"/>
      <c r="AT7" s="48"/>
      <c r="AU7" s="48"/>
      <c r="AV7" s="1" t="s">
        <v>62</v>
      </c>
      <c r="AW7" s="58" t="s">
        <v>117</v>
      </c>
      <c r="AX7" s="48"/>
      <c r="AY7" s="48"/>
      <c r="AZ7" s="48"/>
      <c r="BA7" s="48"/>
      <c r="BB7" s="48"/>
      <c r="BC7" s="48"/>
      <c r="BD7" s="48"/>
      <c r="BE7" s="48"/>
      <c r="BF7" s="48"/>
    </row>
    <row r="8" spans="1:77" x14ac:dyDescent="0.3">
      <c r="AO8" s="34"/>
      <c r="AP8" s="34"/>
      <c r="AQ8" s="34"/>
      <c r="AR8" s="34"/>
      <c r="AS8" s="34"/>
      <c r="AT8" s="34"/>
      <c r="AU8" s="34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9" spans="1:77" hidden="1" x14ac:dyDescent="0.3"/>
    <row r="10" spans="1:77" ht="15.75" customHeight="1" x14ac:dyDescent="0.3">
      <c r="A10" s="59" t="s">
        <v>21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</row>
    <row r="11" spans="1:77" ht="15.75" customHeight="1" x14ac:dyDescent="0.3">
      <c r="A11" s="59" t="s">
        <v>111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</row>
    <row r="12" spans="1:77" ht="6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1" customHeight="1" x14ac:dyDescent="0.25">
      <c r="A13" s="22" t="s">
        <v>52</v>
      </c>
      <c r="B13" s="55" t="s">
        <v>76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31"/>
      <c r="N13" s="57" t="s">
        <v>78</v>
      </c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32"/>
      <c r="AU13" s="55" t="s">
        <v>80</v>
      </c>
      <c r="AV13" s="56"/>
      <c r="AW13" s="56"/>
      <c r="AX13" s="56"/>
      <c r="AY13" s="56"/>
      <c r="AZ13" s="56"/>
      <c r="BA13" s="56"/>
      <c r="BB13" s="56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5">
      <c r="A14" s="30"/>
      <c r="B14" s="53" t="s">
        <v>55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30"/>
      <c r="N14" s="54" t="s">
        <v>61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30"/>
      <c r="AU14" s="53" t="s">
        <v>54</v>
      </c>
      <c r="AV14" s="53"/>
      <c r="AW14" s="53"/>
      <c r="AX14" s="53"/>
      <c r="AY14" s="53"/>
      <c r="AZ14" s="53"/>
      <c r="BA14" s="53"/>
      <c r="BB14" s="53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ht="12.5" x14ac:dyDescent="0.25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4" customHeight="1" x14ac:dyDescent="0.25">
      <c r="A16" s="33" t="s">
        <v>4</v>
      </c>
      <c r="B16" s="55" t="s">
        <v>83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31"/>
      <c r="N16" s="57" t="s">
        <v>82</v>
      </c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32"/>
      <c r="AU16" s="55" t="s">
        <v>80</v>
      </c>
      <c r="AV16" s="56"/>
      <c r="AW16" s="56"/>
      <c r="AX16" s="56"/>
      <c r="AY16" s="56"/>
      <c r="AZ16" s="56"/>
      <c r="BA16" s="56"/>
      <c r="BB16" s="56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5">
      <c r="A17" s="29"/>
      <c r="B17" s="53" t="s">
        <v>55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30"/>
      <c r="N17" s="54" t="s">
        <v>60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30"/>
      <c r="AU17" s="53" t="s">
        <v>54</v>
      </c>
      <c r="AV17" s="53"/>
      <c r="AW17" s="53"/>
      <c r="AX17" s="53"/>
      <c r="AY17" s="53"/>
      <c r="AZ17" s="53"/>
      <c r="BA17" s="53"/>
      <c r="BB17" s="53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ht="16.5" customHeight="1" x14ac:dyDescent="0.25"/>
    <row r="19" spans="1:79" customFormat="1" ht="23" customHeight="1" x14ac:dyDescent="0.25">
      <c r="A19" s="22" t="s">
        <v>53</v>
      </c>
      <c r="B19" s="55" t="s">
        <v>93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N19" s="55" t="s">
        <v>94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23"/>
      <c r="AA19" s="55" t="s">
        <v>85</v>
      </c>
      <c r="AB19" s="56"/>
      <c r="AC19" s="56"/>
      <c r="AD19" s="56"/>
      <c r="AE19" s="56"/>
      <c r="AF19" s="56"/>
      <c r="AG19" s="56"/>
      <c r="AH19" s="56"/>
      <c r="AI19" s="56"/>
      <c r="AJ19" s="23"/>
      <c r="AK19" s="62" t="s">
        <v>87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3"/>
      <c r="BE19" s="55" t="s">
        <v>109</v>
      </c>
      <c r="BF19" s="56"/>
      <c r="BG19" s="56"/>
      <c r="BH19" s="56"/>
      <c r="BI19" s="56"/>
      <c r="BJ19" s="56"/>
      <c r="BK19" s="56"/>
      <c r="BL19" s="56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5">
      <c r="B20" s="53" t="s">
        <v>55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N20" s="53" t="s">
        <v>56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25"/>
      <c r="AA20" s="60" t="s">
        <v>57</v>
      </c>
      <c r="AB20" s="60"/>
      <c r="AC20" s="60"/>
      <c r="AD20" s="60"/>
      <c r="AE20" s="60"/>
      <c r="AF20" s="60"/>
      <c r="AG20" s="60"/>
      <c r="AH20" s="60"/>
      <c r="AI20" s="60"/>
      <c r="AJ20" s="25"/>
      <c r="AK20" s="61" t="s">
        <v>58</v>
      </c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25"/>
      <c r="BE20" s="53" t="s">
        <v>59</v>
      </c>
      <c r="BF20" s="53"/>
      <c r="BG20" s="53"/>
      <c r="BH20" s="53"/>
      <c r="BI20" s="53"/>
      <c r="BJ20" s="53"/>
      <c r="BK20" s="53"/>
      <c r="BL20" s="53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3">
      <c r="A22" s="72" t="s">
        <v>50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3">
        <f>AS22+I23</f>
        <v>2329699</v>
      </c>
      <c r="V22" s="73"/>
      <c r="W22" s="73"/>
      <c r="X22" s="73"/>
      <c r="Y22" s="73"/>
      <c r="Z22" s="73"/>
      <c r="AA22" s="73"/>
      <c r="AB22" s="73"/>
      <c r="AC22" s="73"/>
      <c r="AD22" s="73"/>
      <c r="AE22" s="74" t="s">
        <v>51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3">
        <v>2179540</v>
      </c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66" t="s">
        <v>23</v>
      </c>
      <c r="BE22" s="66"/>
      <c r="BF22" s="66"/>
      <c r="BG22" s="66"/>
      <c r="BH22" s="66"/>
      <c r="BI22" s="66"/>
      <c r="BJ22" s="66"/>
      <c r="BK22" s="66"/>
      <c r="BL22" s="66"/>
    </row>
    <row r="23" spans="1:79" ht="25" customHeight="1" x14ac:dyDescent="0.3">
      <c r="A23" s="66" t="s">
        <v>22</v>
      </c>
      <c r="B23" s="66"/>
      <c r="C23" s="66"/>
      <c r="D23" s="66"/>
      <c r="E23" s="66"/>
      <c r="F23" s="66"/>
      <c r="G23" s="66"/>
      <c r="H23" s="66"/>
      <c r="I23" s="73">
        <f>129159+21000</f>
        <v>150159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66" t="s">
        <v>24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3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3">
      <c r="A25" s="46" t="s">
        <v>37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</row>
    <row r="26" spans="1:79" ht="48.5" customHeight="1" x14ac:dyDescent="0.3">
      <c r="A26" s="64" t="s">
        <v>115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3">
      <c r="A28" s="66" t="s">
        <v>36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18" customHeight="1" x14ac:dyDescent="0.3">
      <c r="A29" s="67" t="s">
        <v>28</v>
      </c>
      <c r="B29" s="67"/>
      <c r="C29" s="67"/>
      <c r="D29" s="67"/>
      <c r="E29" s="67"/>
      <c r="F29" s="67"/>
      <c r="G29" s="68" t="s">
        <v>40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5.5" hidden="1" x14ac:dyDescent="0.3">
      <c r="A30" s="71">
        <v>1</v>
      </c>
      <c r="B30" s="71"/>
      <c r="C30" s="71"/>
      <c r="D30" s="71"/>
      <c r="E30" s="71"/>
      <c r="F30" s="71"/>
      <c r="G30" s="68">
        <v>2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</row>
    <row r="31" spans="1:79" ht="10.5" hidden="1" customHeight="1" x14ac:dyDescent="0.3">
      <c r="A31" s="75" t="s">
        <v>33</v>
      </c>
      <c r="B31" s="75"/>
      <c r="C31" s="75"/>
      <c r="D31" s="75"/>
      <c r="E31" s="75"/>
      <c r="F31" s="75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49</v>
      </c>
    </row>
    <row r="32" spans="1:79" ht="19.5" customHeight="1" x14ac:dyDescent="0.3">
      <c r="A32" s="75">
        <v>1</v>
      </c>
      <c r="B32" s="75"/>
      <c r="C32" s="75"/>
      <c r="D32" s="75"/>
      <c r="E32" s="75"/>
      <c r="F32" s="75"/>
      <c r="G32" s="79" t="s">
        <v>87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48</v>
      </c>
    </row>
    <row r="33" spans="1:79" ht="12.7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3">
      <c r="A34" s="66" t="s">
        <v>38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6" customHeight="1" x14ac:dyDescent="0.3">
      <c r="A35" s="82" t="s">
        <v>113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</row>
    <row r="36" spans="1:79" ht="12.7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3">
      <c r="A37" s="66" t="s">
        <v>39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18" customHeight="1" x14ac:dyDescent="0.3">
      <c r="A38" s="67" t="s">
        <v>28</v>
      </c>
      <c r="B38" s="67"/>
      <c r="C38" s="67"/>
      <c r="D38" s="67"/>
      <c r="E38" s="67"/>
      <c r="F38" s="67"/>
      <c r="G38" s="68" t="s">
        <v>25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</row>
    <row r="39" spans="1:79" ht="15.5" hidden="1" x14ac:dyDescent="0.3">
      <c r="A39" s="71">
        <v>1</v>
      </c>
      <c r="B39" s="71"/>
      <c r="C39" s="71"/>
      <c r="D39" s="71"/>
      <c r="E39" s="71"/>
      <c r="F39" s="71"/>
      <c r="G39" s="68">
        <v>2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70"/>
    </row>
    <row r="40" spans="1:79" ht="10.5" hidden="1" customHeight="1" x14ac:dyDescent="0.3">
      <c r="A40" s="75" t="s">
        <v>6</v>
      </c>
      <c r="B40" s="75"/>
      <c r="C40" s="75"/>
      <c r="D40" s="75"/>
      <c r="E40" s="75"/>
      <c r="F40" s="75"/>
      <c r="G40" s="76" t="s">
        <v>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1" t="s">
        <v>11</v>
      </c>
    </row>
    <row r="41" spans="1:79" ht="17" customHeight="1" x14ac:dyDescent="0.3">
      <c r="A41" s="75">
        <v>1</v>
      </c>
      <c r="B41" s="75"/>
      <c r="C41" s="75"/>
      <c r="D41" s="75"/>
      <c r="E41" s="75"/>
      <c r="F41" s="75"/>
      <c r="G41" s="84" t="s">
        <v>110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ht="13" hidden="1" customHeight="1" x14ac:dyDescent="0.3">
      <c r="A42" s="75">
        <v>2</v>
      </c>
      <c r="B42" s="75"/>
      <c r="C42" s="75"/>
      <c r="D42" s="75"/>
      <c r="E42" s="75"/>
      <c r="F42" s="75"/>
      <c r="G42" s="122" t="s">
        <v>86</v>
      </c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4"/>
    </row>
    <row r="43" spans="1:79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3">
      <c r="A44" s="66" t="s">
        <v>41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3">
      <c r="A45" s="87" t="s">
        <v>81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20"/>
      <c r="BB45" s="20"/>
      <c r="BC45" s="20"/>
      <c r="BD45" s="20"/>
      <c r="BE45" s="20"/>
      <c r="BF45" s="20"/>
      <c r="BG45" s="20"/>
      <c r="BH45" s="20"/>
      <c r="BI45" s="6"/>
      <c r="BJ45" s="6"/>
      <c r="BK45" s="6"/>
      <c r="BL45" s="6"/>
    </row>
    <row r="46" spans="1:79" ht="16" customHeight="1" x14ac:dyDescent="0.3">
      <c r="A46" s="75" t="s">
        <v>28</v>
      </c>
      <c r="B46" s="75"/>
      <c r="C46" s="75"/>
      <c r="D46" s="88" t="s">
        <v>26</v>
      </c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90"/>
      <c r="AC46" s="75" t="s">
        <v>29</v>
      </c>
      <c r="AD46" s="75"/>
      <c r="AE46" s="75"/>
      <c r="AF46" s="75"/>
      <c r="AG46" s="75"/>
      <c r="AH46" s="75"/>
      <c r="AI46" s="75"/>
      <c r="AJ46" s="75"/>
      <c r="AK46" s="75" t="s">
        <v>30</v>
      </c>
      <c r="AL46" s="75"/>
      <c r="AM46" s="75"/>
      <c r="AN46" s="75"/>
      <c r="AO46" s="75"/>
      <c r="AP46" s="75"/>
      <c r="AQ46" s="75"/>
      <c r="AR46" s="75"/>
      <c r="AS46" s="75" t="s">
        <v>27</v>
      </c>
      <c r="AT46" s="75"/>
      <c r="AU46" s="75"/>
      <c r="AV46" s="75"/>
      <c r="AW46" s="75"/>
      <c r="AX46" s="75"/>
      <c r="AY46" s="75"/>
      <c r="AZ46" s="75"/>
      <c r="BA46" s="43"/>
      <c r="BB46" s="43"/>
      <c r="BC46" s="43"/>
      <c r="BD46" s="43"/>
      <c r="BE46" s="43"/>
      <c r="BF46" s="43"/>
      <c r="BG46" s="43"/>
      <c r="BH46" s="43"/>
    </row>
    <row r="47" spans="1:79" ht="8.5" customHeight="1" x14ac:dyDescent="0.3">
      <c r="A47" s="75"/>
      <c r="B47" s="75"/>
      <c r="C47" s="75"/>
      <c r="D47" s="91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3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43"/>
      <c r="BB47" s="43"/>
      <c r="BC47" s="43"/>
      <c r="BD47" s="43"/>
      <c r="BE47" s="43"/>
      <c r="BF47" s="43"/>
      <c r="BG47" s="43"/>
      <c r="BH47" s="43"/>
    </row>
    <row r="48" spans="1:79" x14ac:dyDescent="0.3">
      <c r="A48" s="75">
        <v>1</v>
      </c>
      <c r="B48" s="75"/>
      <c r="C48" s="75"/>
      <c r="D48" s="94">
        <v>2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75">
        <v>3</v>
      </c>
      <c r="AD48" s="75"/>
      <c r="AE48" s="75"/>
      <c r="AF48" s="75"/>
      <c r="AG48" s="75"/>
      <c r="AH48" s="75"/>
      <c r="AI48" s="75"/>
      <c r="AJ48" s="75"/>
      <c r="AK48" s="75">
        <v>4</v>
      </c>
      <c r="AL48" s="75"/>
      <c r="AM48" s="75"/>
      <c r="AN48" s="75"/>
      <c r="AO48" s="75"/>
      <c r="AP48" s="75"/>
      <c r="AQ48" s="75"/>
      <c r="AR48" s="75"/>
      <c r="AS48" s="75">
        <v>5</v>
      </c>
      <c r="AT48" s="75"/>
      <c r="AU48" s="75"/>
      <c r="AV48" s="75"/>
      <c r="AW48" s="75"/>
      <c r="AX48" s="75"/>
      <c r="AY48" s="75"/>
      <c r="AZ48" s="75"/>
      <c r="BA48" s="43"/>
      <c r="BB48" s="43"/>
      <c r="BC48" s="43"/>
      <c r="BD48" s="43"/>
      <c r="BE48" s="43"/>
      <c r="BF48" s="43"/>
      <c r="BG48" s="43"/>
      <c r="BH48" s="43"/>
    </row>
    <row r="49" spans="1:79" s="4" customFormat="1" ht="12.75" hidden="1" customHeight="1" x14ac:dyDescent="0.3">
      <c r="A49" s="75" t="s">
        <v>6</v>
      </c>
      <c r="B49" s="75"/>
      <c r="C49" s="75"/>
      <c r="D49" s="94" t="s">
        <v>7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6"/>
      <c r="AC49" s="97" t="s">
        <v>8</v>
      </c>
      <c r="AD49" s="97"/>
      <c r="AE49" s="97"/>
      <c r="AF49" s="97"/>
      <c r="AG49" s="97"/>
      <c r="AH49" s="97"/>
      <c r="AI49" s="97"/>
      <c r="AJ49" s="97"/>
      <c r="AK49" s="97" t="s">
        <v>9</v>
      </c>
      <c r="AL49" s="97"/>
      <c r="AM49" s="97"/>
      <c r="AN49" s="97"/>
      <c r="AO49" s="97"/>
      <c r="AP49" s="97"/>
      <c r="AQ49" s="97"/>
      <c r="AR49" s="97"/>
      <c r="AS49" s="98" t="s">
        <v>10</v>
      </c>
      <c r="AT49" s="97"/>
      <c r="AU49" s="97"/>
      <c r="AV49" s="97"/>
      <c r="AW49" s="97"/>
      <c r="AX49" s="97"/>
      <c r="AY49" s="97"/>
      <c r="AZ49" s="97"/>
      <c r="BA49" s="17"/>
      <c r="BB49" s="18"/>
      <c r="BC49" s="18"/>
      <c r="BD49" s="18"/>
      <c r="BE49" s="18"/>
      <c r="BF49" s="18"/>
      <c r="BG49" s="18"/>
      <c r="BH49" s="18"/>
      <c r="CA49" s="4" t="s">
        <v>13</v>
      </c>
    </row>
    <row r="50" spans="1:79" ht="29.5" customHeight="1" x14ac:dyDescent="0.3">
      <c r="A50" s="75">
        <v>1</v>
      </c>
      <c r="B50" s="75"/>
      <c r="C50" s="75"/>
      <c r="D50" s="106" t="s">
        <v>112</v>
      </c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8"/>
      <c r="AC50" s="109">
        <f>AS22</f>
        <v>2179540</v>
      </c>
      <c r="AD50" s="109"/>
      <c r="AE50" s="109"/>
      <c r="AF50" s="109"/>
      <c r="AG50" s="109"/>
      <c r="AH50" s="109"/>
      <c r="AI50" s="109"/>
      <c r="AJ50" s="109"/>
      <c r="AK50" s="109">
        <f>I23</f>
        <v>150159</v>
      </c>
      <c r="AL50" s="109"/>
      <c r="AM50" s="109"/>
      <c r="AN50" s="109"/>
      <c r="AO50" s="109"/>
      <c r="AP50" s="109"/>
      <c r="AQ50" s="109"/>
      <c r="AR50" s="109"/>
      <c r="AS50" s="109">
        <f>AC50+AK50</f>
        <v>2329699</v>
      </c>
      <c r="AT50" s="109"/>
      <c r="AU50" s="109"/>
      <c r="AV50" s="109"/>
      <c r="AW50" s="109"/>
      <c r="AX50" s="109"/>
      <c r="AY50" s="109"/>
      <c r="AZ50" s="109"/>
      <c r="BA50" s="19"/>
      <c r="BB50" s="19"/>
      <c r="BC50" s="19"/>
      <c r="BD50" s="19"/>
      <c r="BE50" s="19"/>
      <c r="BF50" s="19"/>
      <c r="BG50" s="19"/>
      <c r="BH50" s="19"/>
      <c r="CA50" s="1" t="s">
        <v>14</v>
      </c>
    </row>
    <row r="51" spans="1:79" s="4" customFormat="1" ht="17" customHeight="1" x14ac:dyDescent="0.3">
      <c r="A51" s="111"/>
      <c r="B51" s="111"/>
      <c r="C51" s="111"/>
      <c r="D51" s="112" t="s">
        <v>63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113"/>
      <c r="AC51" s="110">
        <f>AC50</f>
        <v>2179540</v>
      </c>
      <c r="AD51" s="110"/>
      <c r="AE51" s="110"/>
      <c r="AF51" s="110"/>
      <c r="AG51" s="110"/>
      <c r="AH51" s="110"/>
      <c r="AI51" s="110"/>
      <c r="AJ51" s="110"/>
      <c r="AK51" s="110">
        <f>AK50</f>
        <v>150159</v>
      </c>
      <c r="AL51" s="110"/>
      <c r="AM51" s="110"/>
      <c r="AN51" s="110"/>
      <c r="AO51" s="110"/>
      <c r="AP51" s="110"/>
      <c r="AQ51" s="110"/>
      <c r="AR51" s="110"/>
      <c r="AS51" s="110">
        <f>AC51+AK51</f>
        <v>2329699</v>
      </c>
      <c r="AT51" s="110"/>
      <c r="AU51" s="110"/>
      <c r="AV51" s="110"/>
      <c r="AW51" s="110"/>
      <c r="AX51" s="110"/>
      <c r="AY51" s="110"/>
      <c r="AZ51" s="110"/>
      <c r="BA51" s="35"/>
      <c r="BB51" s="35"/>
      <c r="BC51" s="35"/>
      <c r="BD51" s="35"/>
      <c r="BE51" s="35"/>
      <c r="BF51" s="35"/>
      <c r="BG51" s="35"/>
      <c r="BH51" s="35"/>
    </row>
    <row r="53" spans="1:79" ht="15.75" customHeight="1" x14ac:dyDescent="0.3">
      <c r="A53" s="46" t="s">
        <v>42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</row>
    <row r="54" spans="1:79" ht="15" customHeight="1" x14ac:dyDescent="0.3">
      <c r="A54" s="87" t="s">
        <v>81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s="44" customFormat="1" ht="11" customHeight="1" x14ac:dyDescent="0.25">
      <c r="A55" s="99" t="s">
        <v>28</v>
      </c>
      <c r="B55" s="99"/>
      <c r="C55" s="99"/>
      <c r="D55" s="100" t="s">
        <v>34</v>
      </c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2"/>
      <c r="AB55" s="99" t="s">
        <v>29</v>
      </c>
      <c r="AC55" s="99"/>
      <c r="AD55" s="99"/>
      <c r="AE55" s="99"/>
      <c r="AF55" s="99"/>
      <c r="AG55" s="99"/>
      <c r="AH55" s="99"/>
      <c r="AI55" s="99"/>
      <c r="AJ55" s="99" t="s">
        <v>30</v>
      </c>
      <c r="AK55" s="99"/>
      <c r="AL55" s="99"/>
      <c r="AM55" s="99"/>
      <c r="AN55" s="99"/>
      <c r="AO55" s="99"/>
      <c r="AP55" s="99"/>
      <c r="AQ55" s="99"/>
      <c r="AR55" s="99" t="s">
        <v>27</v>
      </c>
      <c r="AS55" s="99"/>
      <c r="AT55" s="99"/>
      <c r="AU55" s="99"/>
      <c r="AV55" s="99"/>
      <c r="AW55" s="99"/>
      <c r="AX55" s="99"/>
      <c r="AY55" s="99"/>
    </row>
    <row r="56" spans="1:79" s="44" customFormat="1" ht="9" customHeight="1" x14ac:dyDescent="0.25">
      <c r="A56" s="99"/>
      <c r="B56" s="99"/>
      <c r="C56" s="99"/>
      <c r="D56" s="103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5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</row>
    <row r="57" spans="1:79" ht="15.75" customHeight="1" x14ac:dyDescent="0.3">
      <c r="A57" s="75">
        <v>1</v>
      </c>
      <c r="B57" s="75"/>
      <c r="C57" s="75"/>
      <c r="D57" s="94">
        <v>2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75">
        <v>3</v>
      </c>
      <c r="AC57" s="75"/>
      <c r="AD57" s="75"/>
      <c r="AE57" s="75"/>
      <c r="AF57" s="75"/>
      <c r="AG57" s="75"/>
      <c r="AH57" s="75"/>
      <c r="AI57" s="75"/>
      <c r="AJ57" s="75">
        <v>4</v>
      </c>
      <c r="AK57" s="75"/>
      <c r="AL57" s="75"/>
      <c r="AM57" s="75"/>
      <c r="AN57" s="75"/>
      <c r="AO57" s="75"/>
      <c r="AP57" s="75"/>
      <c r="AQ57" s="75"/>
      <c r="AR57" s="75">
        <v>5</v>
      </c>
      <c r="AS57" s="75"/>
      <c r="AT57" s="75"/>
      <c r="AU57" s="75"/>
      <c r="AV57" s="75"/>
      <c r="AW57" s="75"/>
      <c r="AX57" s="75"/>
      <c r="AY57" s="75"/>
    </row>
    <row r="58" spans="1:79" ht="12.75" hidden="1" customHeight="1" x14ac:dyDescent="0.3">
      <c r="A58" s="75" t="s">
        <v>6</v>
      </c>
      <c r="B58" s="75"/>
      <c r="C58" s="75"/>
      <c r="D58" s="76" t="s">
        <v>7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97" t="s">
        <v>8</v>
      </c>
      <c r="AC58" s="97"/>
      <c r="AD58" s="97"/>
      <c r="AE58" s="97"/>
      <c r="AF58" s="97"/>
      <c r="AG58" s="97"/>
      <c r="AH58" s="97"/>
      <c r="AI58" s="97"/>
      <c r="AJ58" s="97" t="s">
        <v>9</v>
      </c>
      <c r="AK58" s="97"/>
      <c r="AL58" s="97"/>
      <c r="AM58" s="97"/>
      <c r="AN58" s="97"/>
      <c r="AO58" s="97"/>
      <c r="AP58" s="97"/>
      <c r="AQ58" s="97"/>
      <c r="AR58" s="97" t="s">
        <v>10</v>
      </c>
      <c r="AS58" s="97"/>
      <c r="AT58" s="97"/>
      <c r="AU58" s="97"/>
      <c r="AV58" s="97"/>
      <c r="AW58" s="97"/>
      <c r="AX58" s="97"/>
      <c r="AY58" s="97"/>
      <c r="CA58" s="1" t="s">
        <v>15</v>
      </c>
    </row>
    <row r="59" spans="1:79" ht="39" customHeight="1" x14ac:dyDescent="0.3">
      <c r="A59" s="75">
        <v>1</v>
      </c>
      <c r="B59" s="75"/>
      <c r="C59" s="75"/>
      <c r="D59" s="106" t="s">
        <v>101</v>
      </c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8"/>
      <c r="AB59" s="109">
        <f>AC50</f>
        <v>2179540</v>
      </c>
      <c r="AC59" s="109"/>
      <c r="AD59" s="109"/>
      <c r="AE59" s="109"/>
      <c r="AF59" s="109"/>
      <c r="AG59" s="109"/>
      <c r="AH59" s="109"/>
      <c r="AI59" s="109"/>
      <c r="AJ59" s="109">
        <f>AK50</f>
        <v>150159</v>
      </c>
      <c r="AK59" s="109"/>
      <c r="AL59" s="109"/>
      <c r="AM59" s="109"/>
      <c r="AN59" s="109"/>
      <c r="AO59" s="109"/>
      <c r="AP59" s="109"/>
      <c r="AQ59" s="109"/>
      <c r="AR59" s="109">
        <f>AB59+AJ59</f>
        <v>2329699</v>
      </c>
      <c r="AS59" s="109"/>
      <c r="AT59" s="109"/>
      <c r="AU59" s="109"/>
      <c r="AV59" s="109"/>
      <c r="AW59" s="109"/>
      <c r="AX59" s="109"/>
      <c r="AY59" s="109"/>
      <c r="CA59" s="1" t="s">
        <v>16</v>
      </c>
    </row>
    <row r="60" spans="1:79" s="4" customFormat="1" ht="15" customHeight="1" x14ac:dyDescent="0.3">
      <c r="A60" s="111"/>
      <c r="B60" s="111"/>
      <c r="C60" s="111"/>
      <c r="D60" s="112" t="s">
        <v>27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113"/>
      <c r="AB60" s="110">
        <f>AC51</f>
        <v>2179540</v>
      </c>
      <c r="AC60" s="110"/>
      <c r="AD60" s="110"/>
      <c r="AE60" s="110"/>
      <c r="AF60" s="110"/>
      <c r="AG60" s="110"/>
      <c r="AH60" s="110"/>
      <c r="AI60" s="110"/>
      <c r="AJ60" s="110">
        <f>AK51</f>
        <v>150159</v>
      </c>
      <c r="AK60" s="110"/>
      <c r="AL60" s="110"/>
      <c r="AM60" s="110"/>
      <c r="AN60" s="110"/>
      <c r="AO60" s="110"/>
      <c r="AP60" s="110"/>
      <c r="AQ60" s="110"/>
      <c r="AR60" s="110">
        <f>AB60+AJ60</f>
        <v>2329699</v>
      </c>
      <c r="AS60" s="110"/>
      <c r="AT60" s="110"/>
      <c r="AU60" s="110"/>
      <c r="AV60" s="110"/>
      <c r="AW60" s="110"/>
      <c r="AX60" s="110"/>
      <c r="AY60" s="110"/>
    </row>
    <row r="62" spans="1:79" ht="15.75" customHeight="1" x14ac:dyDescent="0.3">
      <c r="A62" s="66" t="s">
        <v>43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</row>
    <row r="63" spans="1:79" ht="21.5" customHeight="1" x14ac:dyDescent="0.3">
      <c r="A63" s="75" t="s">
        <v>28</v>
      </c>
      <c r="B63" s="75"/>
      <c r="C63" s="75"/>
      <c r="D63" s="75"/>
      <c r="E63" s="75"/>
      <c r="F63" s="75"/>
      <c r="G63" s="94" t="s">
        <v>44</v>
      </c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6"/>
      <c r="Z63" s="75" t="s">
        <v>2</v>
      </c>
      <c r="AA63" s="75"/>
      <c r="AB63" s="75"/>
      <c r="AC63" s="75"/>
      <c r="AD63" s="75"/>
      <c r="AE63" s="75" t="s">
        <v>1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94" t="s">
        <v>29</v>
      </c>
      <c r="AP63" s="95"/>
      <c r="AQ63" s="95"/>
      <c r="AR63" s="95"/>
      <c r="AS63" s="95"/>
      <c r="AT63" s="95"/>
      <c r="AU63" s="95"/>
      <c r="AV63" s="96"/>
      <c r="AW63" s="94" t="s">
        <v>30</v>
      </c>
      <c r="AX63" s="95"/>
      <c r="AY63" s="95"/>
      <c r="AZ63" s="95"/>
      <c r="BA63" s="95"/>
      <c r="BB63" s="95"/>
      <c r="BC63" s="95"/>
      <c r="BD63" s="96"/>
      <c r="BE63" s="94" t="s">
        <v>27</v>
      </c>
      <c r="BF63" s="95"/>
      <c r="BG63" s="95"/>
      <c r="BH63" s="95"/>
      <c r="BI63" s="95"/>
      <c r="BJ63" s="95"/>
      <c r="BK63" s="95"/>
      <c r="BL63" s="96"/>
    </row>
    <row r="64" spans="1:79" s="44" customFormat="1" ht="15.75" customHeight="1" x14ac:dyDescent="0.25">
      <c r="A64" s="99">
        <v>1</v>
      </c>
      <c r="B64" s="99"/>
      <c r="C64" s="99"/>
      <c r="D64" s="99"/>
      <c r="E64" s="99"/>
      <c r="F64" s="99"/>
      <c r="G64" s="114">
        <v>2</v>
      </c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6"/>
      <c r="Z64" s="99">
        <v>3</v>
      </c>
      <c r="AA64" s="99"/>
      <c r="AB64" s="99"/>
      <c r="AC64" s="99"/>
      <c r="AD64" s="99"/>
      <c r="AE64" s="99">
        <v>4</v>
      </c>
      <c r="AF64" s="99"/>
      <c r="AG64" s="99"/>
      <c r="AH64" s="99"/>
      <c r="AI64" s="99"/>
      <c r="AJ64" s="99"/>
      <c r="AK64" s="99"/>
      <c r="AL64" s="99"/>
      <c r="AM64" s="99"/>
      <c r="AN64" s="99"/>
      <c r="AO64" s="99">
        <v>5</v>
      </c>
      <c r="AP64" s="99"/>
      <c r="AQ64" s="99"/>
      <c r="AR64" s="99"/>
      <c r="AS64" s="99"/>
      <c r="AT64" s="99"/>
      <c r="AU64" s="99"/>
      <c r="AV64" s="99"/>
      <c r="AW64" s="99">
        <v>6</v>
      </c>
      <c r="AX64" s="99"/>
      <c r="AY64" s="99"/>
      <c r="AZ64" s="99"/>
      <c r="BA64" s="99"/>
      <c r="BB64" s="99"/>
      <c r="BC64" s="99"/>
      <c r="BD64" s="99"/>
      <c r="BE64" s="99">
        <v>7</v>
      </c>
      <c r="BF64" s="99"/>
      <c r="BG64" s="99"/>
      <c r="BH64" s="99"/>
      <c r="BI64" s="99"/>
      <c r="BJ64" s="99"/>
      <c r="BK64" s="99"/>
      <c r="BL64" s="99"/>
    </row>
    <row r="65" spans="1:79" ht="12.75" hidden="1" customHeight="1" x14ac:dyDescent="0.3">
      <c r="A65" s="75" t="s">
        <v>33</v>
      </c>
      <c r="B65" s="75"/>
      <c r="C65" s="75"/>
      <c r="D65" s="75"/>
      <c r="E65" s="75"/>
      <c r="F65" s="75"/>
      <c r="G65" s="76" t="s">
        <v>7</v>
      </c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8"/>
      <c r="Z65" s="75" t="s">
        <v>19</v>
      </c>
      <c r="AA65" s="75"/>
      <c r="AB65" s="75"/>
      <c r="AC65" s="75"/>
      <c r="AD65" s="75"/>
      <c r="AE65" s="120" t="s">
        <v>32</v>
      </c>
      <c r="AF65" s="120"/>
      <c r="AG65" s="120"/>
      <c r="AH65" s="120"/>
      <c r="AI65" s="120"/>
      <c r="AJ65" s="120"/>
      <c r="AK65" s="120"/>
      <c r="AL65" s="120"/>
      <c r="AM65" s="120"/>
      <c r="AN65" s="76"/>
      <c r="AO65" s="97" t="s">
        <v>8</v>
      </c>
      <c r="AP65" s="97"/>
      <c r="AQ65" s="97"/>
      <c r="AR65" s="97"/>
      <c r="AS65" s="97"/>
      <c r="AT65" s="97"/>
      <c r="AU65" s="97"/>
      <c r="AV65" s="97"/>
      <c r="AW65" s="97" t="s">
        <v>31</v>
      </c>
      <c r="AX65" s="97"/>
      <c r="AY65" s="97"/>
      <c r="AZ65" s="97"/>
      <c r="BA65" s="97"/>
      <c r="BB65" s="97"/>
      <c r="BC65" s="97"/>
      <c r="BD65" s="97"/>
      <c r="BE65" s="97" t="s">
        <v>65</v>
      </c>
      <c r="BF65" s="97"/>
      <c r="BG65" s="97"/>
      <c r="BH65" s="97"/>
      <c r="BI65" s="97"/>
      <c r="BJ65" s="97"/>
      <c r="BK65" s="97"/>
      <c r="BL65" s="97"/>
      <c r="CA65" s="1" t="s">
        <v>17</v>
      </c>
    </row>
    <row r="66" spans="1:79" s="4" customFormat="1" ht="12.75" customHeight="1" x14ac:dyDescent="0.3">
      <c r="A66" s="111">
        <v>0</v>
      </c>
      <c r="B66" s="111"/>
      <c r="C66" s="111"/>
      <c r="D66" s="111"/>
      <c r="E66" s="111"/>
      <c r="F66" s="111"/>
      <c r="G66" s="132" t="s">
        <v>64</v>
      </c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4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8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119"/>
      <c r="CA66" s="4" t="s">
        <v>18</v>
      </c>
    </row>
    <row r="67" spans="1:79" ht="22.5" customHeight="1" x14ac:dyDescent="0.3">
      <c r="A67" s="75">
        <v>1</v>
      </c>
      <c r="B67" s="75"/>
      <c r="C67" s="75"/>
      <c r="D67" s="75"/>
      <c r="E67" s="75"/>
      <c r="F67" s="75"/>
      <c r="G67" s="106" t="s">
        <v>88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98" t="s">
        <v>67</v>
      </c>
      <c r="AA67" s="98"/>
      <c r="AB67" s="98"/>
      <c r="AC67" s="98"/>
      <c r="AD67" s="98"/>
      <c r="AE67" s="98" t="s">
        <v>68</v>
      </c>
      <c r="AF67" s="98"/>
      <c r="AG67" s="98"/>
      <c r="AH67" s="98"/>
      <c r="AI67" s="98"/>
      <c r="AJ67" s="98"/>
      <c r="AK67" s="98"/>
      <c r="AL67" s="98"/>
      <c r="AM67" s="98"/>
      <c r="AN67" s="131"/>
      <c r="AO67" s="130">
        <v>7.5</v>
      </c>
      <c r="AP67" s="130"/>
      <c r="AQ67" s="130"/>
      <c r="AR67" s="130"/>
      <c r="AS67" s="130"/>
      <c r="AT67" s="130"/>
      <c r="AU67" s="130"/>
      <c r="AV67" s="130"/>
      <c r="AW67" s="135">
        <v>0</v>
      </c>
      <c r="AX67" s="135"/>
      <c r="AY67" s="135"/>
      <c r="AZ67" s="135"/>
      <c r="BA67" s="135"/>
      <c r="BB67" s="135"/>
      <c r="BC67" s="135"/>
      <c r="BD67" s="135"/>
      <c r="BE67" s="130">
        <f>AO67</f>
        <v>7.5</v>
      </c>
      <c r="BF67" s="130"/>
      <c r="BG67" s="130"/>
      <c r="BH67" s="130"/>
      <c r="BI67" s="130"/>
      <c r="BJ67" s="130"/>
      <c r="BK67" s="130"/>
      <c r="BL67" s="130"/>
    </row>
    <row r="68" spans="1:79" ht="27" customHeight="1" x14ac:dyDescent="0.3">
      <c r="A68" s="75">
        <v>2</v>
      </c>
      <c r="B68" s="75"/>
      <c r="C68" s="75"/>
      <c r="D68" s="75"/>
      <c r="E68" s="75"/>
      <c r="F68" s="75"/>
      <c r="G68" s="106" t="s">
        <v>89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98" t="s">
        <v>102</v>
      </c>
      <c r="AA68" s="98"/>
      <c r="AB68" s="98"/>
      <c r="AC68" s="98"/>
      <c r="AD68" s="98"/>
      <c r="AE68" s="98" t="s">
        <v>69</v>
      </c>
      <c r="AF68" s="98"/>
      <c r="AG68" s="98"/>
      <c r="AH68" s="98"/>
      <c r="AI68" s="98"/>
      <c r="AJ68" s="98"/>
      <c r="AK68" s="98"/>
      <c r="AL68" s="98"/>
      <c r="AM68" s="98"/>
      <c r="AN68" s="131"/>
      <c r="AO68" s="135">
        <v>0</v>
      </c>
      <c r="AP68" s="135"/>
      <c r="AQ68" s="135"/>
      <c r="AR68" s="135"/>
      <c r="AS68" s="135"/>
      <c r="AT68" s="135"/>
      <c r="AU68" s="135"/>
      <c r="AV68" s="135"/>
      <c r="AW68" s="135">
        <v>21000</v>
      </c>
      <c r="AX68" s="135"/>
      <c r="AY68" s="135"/>
      <c r="AZ68" s="135"/>
      <c r="BA68" s="135"/>
      <c r="BB68" s="135"/>
      <c r="BC68" s="135"/>
      <c r="BD68" s="135"/>
      <c r="BE68" s="135">
        <f>AW68</f>
        <v>21000</v>
      </c>
      <c r="BF68" s="135"/>
      <c r="BG68" s="135"/>
      <c r="BH68" s="135"/>
      <c r="BI68" s="135"/>
      <c r="BJ68" s="135"/>
      <c r="BK68" s="135"/>
      <c r="BL68" s="135"/>
    </row>
    <row r="69" spans="1:79" s="4" customFormat="1" ht="12.75" customHeight="1" x14ac:dyDescent="0.3">
      <c r="A69" s="111">
        <v>0</v>
      </c>
      <c r="B69" s="111"/>
      <c r="C69" s="111"/>
      <c r="D69" s="111"/>
      <c r="E69" s="111"/>
      <c r="F69" s="111"/>
      <c r="G69" s="112" t="s">
        <v>70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113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  <c r="AM69" s="117"/>
      <c r="AN69" s="118"/>
      <c r="AO69" s="136"/>
      <c r="AP69" s="136"/>
      <c r="AQ69" s="136"/>
      <c r="AR69" s="136"/>
      <c r="AS69" s="136"/>
      <c r="AT69" s="136"/>
      <c r="AU69" s="136"/>
      <c r="AV69" s="136"/>
      <c r="AW69" s="136"/>
      <c r="AX69" s="136"/>
      <c r="AY69" s="136"/>
      <c r="AZ69" s="136"/>
      <c r="BA69" s="136"/>
      <c r="BB69" s="136"/>
      <c r="BC69" s="136"/>
      <c r="BD69" s="136"/>
      <c r="BE69" s="136"/>
      <c r="BF69" s="136"/>
      <c r="BG69" s="136"/>
      <c r="BH69" s="136"/>
      <c r="BI69" s="136"/>
      <c r="BJ69" s="136"/>
      <c r="BK69" s="136"/>
      <c r="BL69" s="136"/>
    </row>
    <row r="70" spans="1:79" s="4" customFormat="1" ht="21" hidden="1" customHeight="1" x14ac:dyDescent="0.3">
      <c r="A70" s="94">
        <v>3</v>
      </c>
      <c r="B70" s="95"/>
      <c r="C70" s="95"/>
      <c r="D70" s="95"/>
      <c r="E70" s="95"/>
      <c r="F70" s="96"/>
      <c r="G70" s="106" t="s">
        <v>103</v>
      </c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7"/>
      <c r="Z70" s="131" t="s">
        <v>104</v>
      </c>
      <c r="AA70" s="158"/>
      <c r="AB70" s="158"/>
      <c r="AC70" s="158"/>
      <c r="AD70" s="159"/>
      <c r="AE70" s="131" t="s">
        <v>105</v>
      </c>
      <c r="AF70" s="158"/>
      <c r="AG70" s="158"/>
      <c r="AH70" s="158"/>
      <c r="AI70" s="158"/>
      <c r="AJ70" s="158"/>
      <c r="AK70" s="158"/>
      <c r="AL70" s="158"/>
      <c r="AM70" s="158"/>
      <c r="AN70" s="159"/>
      <c r="AO70" s="160">
        <v>0</v>
      </c>
      <c r="AP70" s="161"/>
      <c r="AQ70" s="161"/>
      <c r="AR70" s="161"/>
      <c r="AS70" s="161"/>
      <c r="AT70" s="161"/>
      <c r="AU70" s="161"/>
      <c r="AV70" s="162"/>
      <c r="AW70" s="160">
        <v>1</v>
      </c>
      <c r="AX70" s="161"/>
      <c r="AY70" s="161"/>
      <c r="AZ70" s="161"/>
      <c r="BA70" s="161"/>
      <c r="BB70" s="161"/>
      <c r="BC70" s="161"/>
      <c r="BD70" s="162"/>
      <c r="BE70" s="160">
        <v>1</v>
      </c>
      <c r="BF70" s="161"/>
      <c r="BG70" s="161"/>
      <c r="BH70" s="161"/>
      <c r="BI70" s="161"/>
      <c r="BJ70" s="161"/>
      <c r="BK70" s="161"/>
      <c r="BL70" s="162"/>
    </row>
    <row r="71" spans="1:79" ht="21.5" customHeight="1" x14ac:dyDescent="0.3">
      <c r="A71" s="75">
        <v>3</v>
      </c>
      <c r="B71" s="75"/>
      <c r="C71" s="75"/>
      <c r="D71" s="75"/>
      <c r="E71" s="75"/>
      <c r="F71" s="75"/>
      <c r="G71" s="106" t="s">
        <v>90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98" t="s">
        <v>71</v>
      </c>
      <c r="AA71" s="98"/>
      <c r="AB71" s="98"/>
      <c r="AC71" s="98"/>
      <c r="AD71" s="98"/>
      <c r="AE71" s="131" t="s">
        <v>84</v>
      </c>
      <c r="AF71" s="137"/>
      <c r="AG71" s="137"/>
      <c r="AH71" s="137"/>
      <c r="AI71" s="137"/>
      <c r="AJ71" s="137"/>
      <c r="AK71" s="137"/>
      <c r="AL71" s="137"/>
      <c r="AM71" s="137"/>
      <c r="AN71" s="138"/>
      <c r="AO71" s="135">
        <v>700</v>
      </c>
      <c r="AP71" s="135"/>
      <c r="AQ71" s="135"/>
      <c r="AR71" s="135"/>
      <c r="AS71" s="135"/>
      <c r="AT71" s="135"/>
      <c r="AU71" s="135"/>
      <c r="AV71" s="135"/>
      <c r="AW71" s="135">
        <v>0</v>
      </c>
      <c r="AX71" s="135"/>
      <c r="AY71" s="135"/>
      <c r="AZ71" s="135"/>
      <c r="BA71" s="135"/>
      <c r="BB71" s="135"/>
      <c r="BC71" s="135"/>
      <c r="BD71" s="135"/>
      <c r="BE71" s="135">
        <v>700</v>
      </c>
      <c r="BF71" s="135"/>
      <c r="BG71" s="135"/>
      <c r="BH71" s="135"/>
      <c r="BI71" s="135"/>
      <c r="BJ71" s="135"/>
      <c r="BK71" s="135"/>
      <c r="BL71" s="135"/>
    </row>
    <row r="72" spans="1:79" ht="23" customHeight="1" x14ac:dyDescent="0.3">
      <c r="A72" s="75">
        <v>4</v>
      </c>
      <c r="B72" s="75"/>
      <c r="C72" s="75"/>
      <c r="D72" s="75"/>
      <c r="E72" s="75"/>
      <c r="F72" s="75"/>
      <c r="G72" s="106" t="s">
        <v>98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98" t="s">
        <v>66</v>
      </c>
      <c r="AA72" s="98"/>
      <c r="AB72" s="98"/>
      <c r="AC72" s="98"/>
      <c r="AD72" s="98"/>
      <c r="AE72" s="131" t="s">
        <v>99</v>
      </c>
      <c r="AF72" s="137"/>
      <c r="AG72" s="137"/>
      <c r="AH72" s="137"/>
      <c r="AI72" s="137"/>
      <c r="AJ72" s="137"/>
      <c r="AK72" s="137"/>
      <c r="AL72" s="137"/>
      <c r="AM72" s="137"/>
      <c r="AN72" s="138"/>
      <c r="AO72" s="135">
        <v>2500</v>
      </c>
      <c r="AP72" s="135"/>
      <c r="AQ72" s="135"/>
      <c r="AR72" s="135"/>
      <c r="AS72" s="135"/>
      <c r="AT72" s="135"/>
      <c r="AU72" s="135"/>
      <c r="AV72" s="135"/>
      <c r="AW72" s="135">
        <v>0</v>
      </c>
      <c r="AX72" s="135"/>
      <c r="AY72" s="135"/>
      <c r="AZ72" s="135"/>
      <c r="BA72" s="135"/>
      <c r="BB72" s="135"/>
      <c r="BC72" s="135"/>
      <c r="BD72" s="135"/>
      <c r="BE72" s="135">
        <v>2500</v>
      </c>
      <c r="BF72" s="135"/>
      <c r="BG72" s="135"/>
      <c r="BH72" s="135"/>
      <c r="BI72" s="135"/>
      <c r="BJ72" s="135"/>
      <c r="BK72" s="135"/>
      <c r="BL72" s="135"/>
    </row>
    <row r="73" spans="1:79" ht="29.5" customHeight="1" x14ac:dyDescent="0.3">
      <c r="A73" s="94">
        <v>5</v>
      </c>
      <c r="B73" s="95"/>
      <c r="C73" s="95"/>
      <c r="D73" s="95"/>
      <c r="E73" s="95"/>
      <c r="F73" s="96"/>
      <c r="G73" s="106" t="s">
        <v>103</v>
      </c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7"/>
      <c r="Z73" s="131" t="s">
        <v>66</v>
      </c>
      <c r="AA73" s="158"/>
      <c r="AB73" s="158"/>
      <c r="AC73" s="158"/>
      <c r="AD73" s="159"/>
      <c r="AE73" s="131" t="s">
        <v>105</v>
      </c>
      <c r="AF73" s="158"/>
      <c r="AG73" s="158"/>
      <c r="AH73" s="158"/>
      <c r="AI73" s="158"/>
      <c r="AJ73" s="158"/>
      <c r="AK73" s="158"/>
      <c r="AL73" s="158"/>
      <c r="AM73" s="158"/>
      <c r="AN73" s="159"/>
      <c r="AO73" s="160">
        <v>0</v>
      </c>
      <c r="AP73" s="161"/>
      <c r="AQ73" s="161"/>
      <c r="AR73" s="161"/>
      <c r="AS73" s="161"/>
      <c r="AT73" s="161"/>
      <c r="AU73" s="161"/>
      <c r="AV73" s="162"/>
      <c r="AW73" s="160">
        <v>1</v>
      </c>
      <c r="AX73" s="161"/>
      <c r="AY73" s="161"/>
      <c r="AZ73" s="161"/>
      <c r="BA73" s="161"/>
      <c r="BB73" s="161"/>
      <c r="BC73" s="161"/>
      <c r="BD73" s="162"/>
      <c r="BE73" s="160">
        <v>1</v>
      </c>
      <c r="BF73" s="161"/>
      <c r="BG73" s="161"/>
      <c r="BH73" s="161"/>
      <c r="BI73" s="161"/>
      <c r="BJ73" s="161"/>
      <c r="BK73" s="161"/>
      <c r="BL73" s="162"/>
    </row>
    <row r="74" spans="1:79" s="4" customFormat="1" ht="12.75" customHeight="1" x14ac:dyDescent="0.3">
      <c r="A74" s="111">
        <v>0</v>
      </c>
      <c r="B74" s="111"/>
      <c r="C74" s="111"/>
      <c r="D74" s="111"/>
      <c r="E74" s="111"/>
      <c r="F74" s="111"/>
      <c r="G74" s="112" t="s">
        <v>72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113"/>
      <c r="Z74" s="117"/>
      <c r="AA74" s="117"/>
      <c r="AB74" s="117"/>
      <c r="AC74" s="117"/>
      <c r="AD74" s="117"/>
      <c r="AE74" s="148"/>
      <c r="AF74" s="149"/>
      <c r="AG74" s="149"/>
      <c r="AH74" s="149"/>
      <c r="AI74" s="149"/>
      <c r="AJ74" s="149"/>
      <c r="AK74" s="149"/>
      <c r="AL74" s="149"/>
      <c r="AM74" s="149"/>
      <c r="AN74" s="150"/>
      <c r="AO74" s="136"/>
      <c r="AP74" s="136"/>
      <c r="AQ74" s="136"/>
      <c r="AR74" s="136"/>
      <c r="AS74" s="136"/>
      <c r="AT74" s="136"/>
      <c r="AU74" s="136"/>
      <c r="AV74" s="136"/>
      <c r="AW74" s="136"/>
      <c r="AX74" s="136"/>
      <c r="AY74" s="136"/>
      <c r="AZ74" s="136"/>
      <c r="BA74" s="136"/>
      <c r="BB74" s="136"/>
      <c r="BC74" s="136"/>
      <c r="BD74" s="136"/>
      <c r="BE74" s="136"/>
      <c r="BF74" s="136"/>
      <c r="BG74" s="136"/>
      <c r="BH74" s="136"/>
      <c r="BI74" s="136"/>
      <c r="BJ74" s="136"/>
      <c r="BK74" s="136"/>
      <c r="BL74" s="136"/>
    </row>
    <row r="75" spans="1:79" ht="21.5" customHeight="1" x14ac:dyDescent="0.3">
      <c r="A75" s="75">
        <v>6</v>
      </c>
      <c r="B75" s="75"/>
      <c r="C75" s="75"/>
      <c r="D75" s="75"/>
      <c r="E75" s="75"/>
      <c r="F75" s="75"/>
      <c r="G75" s="106" t="s">
        <v>91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39" t="s">
        <v>66</v>
      </c>
      <c r="AA75" s="140"/>
      <c r="AB75" s="140"/>
      <c r="AC75" s="140"/>
      <c r="AD75" s="141"/>
      <c r="AE75" s="139" t="s">
        <v>73</v>
      </c>
      <c r="AF75" s="140"/>
      <c r="AG75" s="140"/>
      <c r="AH75" s="140"/>
      <c r="AI75" s="140"/>
      <c r="AJ75" s="140"/>
      <c r="AK75" s="140"/>
      <c r="AL75" s="140"/>
      <c r="AM75" s="140"/>
      <c r="AN75" s="141"/>
      <c r="AO75" s="135">
        <v>26</v>
      </c>
      <c r="AP75" s="135"/>
      <c r="AQ75" s="135"/>
      <c r="AR75" s="135"/>
      <c r="AS75" s="135"/>
      <c r="AT75" s="135"/>
      <c r="AU75" s="135"/>
      <c r="AV75" s="135"/>
      <c r="AW75" s="135">
        <v>0</v>
      </c>
      <c r="AX75" s="135"/>
      <c r="AY75" s="135"/>
      <c r="AZ75" s="135"/>
      <c r="BA75" s="135"/>
      <c r="BB75" s="135"/>
      <c r="BC75" s="135"/>
      <c r="BD75" s="135"/>
      <c r="BE75" s="135">
        <v>26</v>
      </c>
      <c r="BF75" s="135"/>
      <c r="BG75" s="135"/>
      <c r="BH75" s="135"/>
      <c r="BI75" s="135"/>
      <c r="BJ75" s="135"/>
      <c r="BK75" s="135"/>
      <c r="BL75" s="135"/>
    </row>
    <row r="76" spans="1:79" ht="20" hidden="1" customHeight="1" x14ac:dyDescent="0.3">
      <c r="A76" s="75">
        <v>7</v>
      </c>
      <c r="B76" s="75"/>
      <c r="C76" s="75"/>
      <c r="D76" s="75"/>
      <c r="E76" s="75"/>
      <c r="F76" s="75"/>
      <c r="G76" s="106" t="s">
        <v>106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142"/>
      <c r="AA76" s="143"/>
      <c r="AB76" s="143"/>
      <c r="AC76" s="143"/>
      <c r="AD76" s="144"/>
      <c r="AE76" s="142"/>
      <c r="AF76" s="143"/>
      <c r="AG76" s="143"/>
      <c r="AH76" s="143"/>
      <c r="AI76" s="143"/>
      <c r="AJ76" s="143"/>
      <c r="AK76" s="143"/>
      <c r="AL76" s="143"/>
      <c r="AM76" s="143"/>
      <c r="AN76" s="144"/>
      <c r="AO76" s="135">
        <v>0</v>
      </c>
      <c r="AP76" s="135"/>
      <c r="AQ76" s="135"/>
      <c r="AR76" s="135"/>
      <c r="AS76" s="135"/>
      <c r="AT76" s="135"/>
      <c r="AU76" s="135"/>
      <c r="AV76" s="135"/>
      <c r="AW76" s="135">
        <v>22678</v>
      </c>
      <c r="AX76" s="135"/>
      <c r="AY76" s="135"/>
      <c r="AZ76" s="135"/>
      <c r="BA76" s="135"/>
      <c r="BB76" s="135"/>
      <c r="BC76" s="135"/>
      <c r="BD76" s="135"/>
      <c r="BE76" s="135">
        <f>AW76</f>
        <v>22678</v>
      </c>
      <c r="BF76" s="135"/>
      <c r="BG76" s="135"/>
      <c r="BH76" s="135"/>
      <c r="BI76" s="135"/>
      <c r="BJ76" s="135"/>
      <c r="BK76" s="135"/>
      <c r="BL76" s="135"/>
    </row>
    <row r="77" spans="1:79" ht="32.5" customHeight="1" x14ac:dyDescent="0.3">
      <c r="A77" s="75">
        <v>7</v>
      </c>
      <c r="B77" s="75"/>
      <c r="C77" s="75"/>
      <c r="D77" s="75"/>
      <c r="E77" s="75"/>
      <c r="F77" s="75"/>
      <c r="G77" s="106" t="s">
        <v>108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45"/>
      <c r="AA77" s="146"/>
      <c r="AB77" s="146"/>
      <c r="AC77" s="146"/>
      <c r="AD77" s="147"/>
      <c r="AE77" s="145"/>
      <c r="AF77" s="146"/>
      <c r="AG77" s="146"/>
      <c r="AH77" s="146"/>
      <c r="AI77" s="146"/>
      <c r="AJ77" s="146"/>
      <c r="AK77" s="146"/>
      <c r="AL77" s="146"/>
      <c r="AM77" s="146"/>
      <c r="AN77" s="147"/>
      <c r="AO77" s="135">
        <v>90</v>
      </c>
      <c r="AP77" s="135"/>
      <c r="AQ77" s="135"/>
      <c r="AR77" s="135"/>
      <c r="AS77" s="135"/>
      <c r="AT77" s="135"/>
      <c r="AU77" s="135"/>
      <c r="AV77" s="135"/>
      <c r="AW77" s="135">
        <v>0</v>
      </c>
      <c r="AX77" s="135"/>
      <c r="AY77" s="135"/>
      <c r="AZ77" s="135"/>
      <c r="BA77" s="135"/>
      <c r="BB77" s="135"/>
      <c r="BC77" s="135"/>
      <c r="BD77" s="135"/>
      <c r="BE77" s="135">
        <v>90</v>
      </c>
      <c r="BF77" s="135"/>
      <c r="BG77" s="135"/>
      <c r="BH77" s="135"/>
      <c r="BI77" s="135"/>
      <c r="BJ77" s="135"/>
      <c r="BK77" s="135"/>
      <c r="BL77" s="135"/>
    </row>
    <row r="78" spans="1:79" s="4" customFormat="1" ht="12.75" customHeight="1" x14ac:dyDescent="0.3">
      <c r="A78" s="111">
        <v>0</v>
      </c>
      <c r="B78" s="111"/>
      <c r="C78" s="111"/>
      <c r="D78" s="111"/>
      <c r="E78" s="111"/>
      <c r="F78" s="111"/>
      <c r="G78" s="112" t="s">
        <v>74</v>
      </c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113"/>
      <c r="Z78" s="117"/>
      <c r="AA78" s="117"/>
      <c r="AB78" s="117"/>
      <c r="AC78" s="117"/>
      <c r="AD78" s="117"/>
      <c r="AE78" s="148"/>
      <c r="AF78" s="149"/>
      <c r="AG78" s="149"/>
      <c r="AH78" s="149"/>
      <c r="AI78" s="149"/>
      <c r="AJ78" s="149"/>
      <c r="AK78" s="149"/>
      <c r="AL78" s="149"/>
      <c r="AM78" s="149"/>
      <c r="AN78" s="150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</row>
    <row r="79" spans="1:79" ht="37.5" customHeight="1" x14ac:dyDescent="0.3">
      <c r="A79" s="75">
        <v>8</v>
      </c>
      <c r="B79" s="75"/>
      <c r="C79" s="75"/>
      <c r="D79" s="75"/>
      <c r="E79" s="75"/>
      <c r="F79" s="75"/>
      <c r="G79" s="106" t="s">
        <v>92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139" t="s">
        <v>75</v>
      </c>
      <c r="AA79" s="140"/>
      <c r="AB79" s="140"/>
      <c r="AC79" s="140"/>
      <c r="AD79" s="141"/>
      <c r="AE79" s="139" t="s">
        <v>73</v>
      </c>
      <c r="AF79" s="140"/>
      <c r="AG79" s="140"/>
      <c r="AH79" s="140"/>
      <c r="AI79" s="140"/>
      <c r="AJ79" s="140"/>
      <c r="AK79" s="140"/>
      <c r="AL79" s="140"/>
      <c r="AM79" s="140"/>
      <c r="AN79" s="141"/>
      <c r="AO79" s="135">
        <v>100</v>
      </c>
      <c r="AP79" s="135"/>
      <c r="AQ79" s="135"/>
      <c r="AR79" s="135"/>
      <c r="AS79" s="135"/>
      <c r="AT79" s="135"/>
      <c r="AU79" s="135"/>
      <c r="AV79" s="135"/>
      <c r="AW79" s="135">
        <v>0</v>
      </c>
      <c r="AX79" s="135"/>
      <c r="AY79" s="135"/>
      <c r="AZ79" s="135"/>
      <c r="BA79" s="135"/>
      <c r="BB79" s="135"/>
      <c r="BC79" s="135"/>
      <c r="BD79" s="135"/>
      <c r="BE79" s="135">
        <f>AO79</f>
        <v>100</v>
      </c>
      <c r="BF79" s="135"/>
      <c r="BG79" s="135"/>
      <c r="BH79" s="135"/>
      <c r="BI79" s="135"/>
      <c r="BJ79" s="135"/>
      <c r="BK79" s="135"/>
      <c r="BL79" s="135"/>
    </row>
    <row r="80" spans="1:79" ht="32.5" customHeight="1" x14ac:dyDescent="0.3">
      <c r="A80" s="75">
        <v>9</v>
      </c>
      <c r="B80" s="75"/>
      <c r="C80" s="75"/>
      <c r="D80" s="75"/>
      <c r="E80" s="75"/>
      <c r="F80" s="75"/>
      <c r="G80" s="106" t="s">
        <v>114</v>
      </c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8"/>
      <c r="Z80" s="145"/>
      <c r="AA80" s="146"/>
      <c r="AB80" s="146"/>
      <c r="AC80" s="146"/>
      <c r="AD80" s="147"/>
      <c r="AE80" s="145"/>
      <c r="AF80" s="146"/>
      <c r="AG80" s="146"/>
      <c r="AH80" s="146"/>
      <c r="AI80" s="146"/>
      <c r="AJ80" s="146"/>
      <c r="AK80" s="146"/>
      <c r="AL80" s="146"/>
      <c r="AM80" s="146"/>
      <c r="AN80" s="147"/>
      <c r="AO80" s="135">
        <f>1770102/2179540%</f>
        <v>81.214476449158994</v>
      </c>
      <c r="AP80" s="135"/>
      <c r="AQ80" s="135"/>
      <c r="AR80" s="135"/>
      <c r="AS80" s="135"/>
      <c r="AT80" s="135"/>
      <c r="AU80" s="135"/>
      <c r="AV80" s="135"/>
      <c r="AW80" s="135">
        <v>0</v>
      </c>
      <c r="AX80" s="135"/>
      <c r="AY80" s="135"/>
      <c r="AZ80" s="135"/>
      <c r="BA80" s="135"/>
      <c r="BB80" s="135"/>
      <c r="BC80" s="135"/>
      <c r="BD80" s="135"/>
      <c r="BE80" s="135">
        <f>AO80</f>
        <v>81.214476449158994</v>
      </c>
      <c r="BF80" s="135"/>
      <c r="BG80" s="135"/>
      <c r="BH80" s="135"/>
      <c r="BI80" s="135"/>
      <c r="BJ80" s="135"/>
      <c r="BK80" s="135"/>
      <c r="BL80" s="135"/>
    </row>
    <row r="81" spans="1:64" x14ac:dyDescent="0.3"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2" spans="1:64" hidden="1" x14ac:dyDescent="0.3"/>
    <row r="83" spans="1:64" ht="16.5" customHeight="1" x14ac:dyDescent="0.3">
      <c r="A83" s="127" t="s">
        <v>79</v>
      </c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37"/>
      <c r="X83" s="37"/>
      <c r="Y83" s="37"/>
      <c r="Z83" s="37"/>
      <c r="AA83" s="37"/>
      <c r="AB83" s="37"/>
      <c r="AC83" s="38"/>
      <c r="AD83" s="38"/>
      <c r="AE83" s="38"/>
      <c r="AF83" s="38"/>
      <c r="AG83" s="38"/>
      <c r="AH83" s="37"/>
      <c r="AI83" s="37"/>
      <c r="AJ83" s="37"/>
      <c r="AK83" s="37"/>
      <c r="AL83" s="37"/>
      <c r="AM83" s="37"/>
      <c r="AN83" s="5"/>
      <c r="AO83" s="151" t="s">
        <v>107</v>
      </c>
      <c r="AP83" s="151"/>
      <c r="AQ83" s="151"/>
      <c r="AR83" s="151"/>
      <c r="AS83" s="151"/>
      <c r="AT83" s="151"/>
      <c r="AU83" s="151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</row>
    <row r="84" spans="1:64" x14ac:dyDescent="0.3">
      <c r="W84" s="129" t="s">
        <v>5</v>
      </c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  <c r="AO84" s="121" t="s">
        <v>100</v>
      </c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</row>
    <row r="85" spans="1:64" ht="15.75" customHeight="1" x14ac:dyDescent="0.3">
      <c r="A85" s="154" t="s">
        <v>3</v>
      </c>
      <c r="B85" s="154"/>
      <c r="C85" s="154"/>
      <c r="D85" s="154"/>
      <c r="E85" s="154"/>
      <c r="F85" s="154"/>
    </row>
    <row r="86" spans="1:64" ht="13.25" customHeight="1" x14ac:dyDescent="0.3">
      <c r="A86" s="125" t="s">
        <v>95</v>
      </c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</row>
    <row r="87" spans="1:64" x14ac:dyDescent="0.3">
      <c r="A87" s="126" t="s">
        <v>47</v>
      </c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  <c r="AS87" s="126"/>
    </row>
    <row r="88" spans="1:64" ht="6" customHeight="1" x14ac:dyDescent="0.3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</row>
    <row r="89" spans="1:64" ht="15.65" customHeight="1" x14ac:dyDescent="0.3">
      <c r="A89" s="127" t="s">
        <v>96</v>
      </c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37"/>
      <c r="X89" s="37"/>
      <c r="Y89" s="37"/>
      <c r="Z89" s="37"/>
      <c r="AA89" s="37"/>
      <c r="AB89" s="37"/>
      <c r="AC89" s="38"/>
      <c r="AD89" s="38"/>
      <c r="AE89" s="38"/>
      <c r="AF89" s="38"/>
      <c r="AG89" s="38"/>
      <c r="AH89" s="37"/>
      <c r="AI89" s="37"/>
      <c r="AJ89" s="37"/>
      <c r="AK89" s="37"/>
      <c r="AL89" s="37"/>
      <c r="AM89" s="37"/>
      <c r="AN89" s="5"/>
      <c r="AO89" s="152" t="s">
        <v>97</v>
      </c>
      <c r="AP89" s="152"/>
      <c r="AQ89" s="152"/>
      <c r="AR89" s="152"/>
      <c r="AS89" s="152"/>
      <c r="AT89" s="152"/>
      <c r="AU89" s="152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</row>
    <row r="90" spans="1:64" ht="9.65" customHeight="1" x14ac:dyDescent="0.3">
      <c r="W90" s="129" t="s">
        <v>5</v>
      </c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29"/>
      <c r="AK90" s="129"/>
      <c r="AL90" s="129"/>
      <c r="AM90" s="129"/>
      <c r="AO90" s="121" t="s">
        <v>100</v>
      </c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</row>
    <row r="91" spans="1:64" x14ac:dyDescent="0.3">
      <c r="A91" s="153">
        <v>45758</v>
      </c>
      <c r="B91" s="153"/>
      <c r="C91" s="153"/>
      <c r="D91" s="153"/>
      <c r="E91" s="153"/>
      <c r="F91" s="153"/>
      <c r="G91" s="41"/>
      <c r="H91" s="41"/>
    </row>
    <row r="92" spans="1:64" x14ac:dyDescent="0.3">
      <c r="A92" s="121" t="s">
        <v>45</v>
      </c>
      <c r="B92" s="121"/>
      <c r="C92" s="121"/>
      <c r="D92" s="121"/>
      <c r="E92" s="121"/>
      <c r="F92" s="121"/>
      <c r="G92" s="121"/>
      <c r="H92" s="121"/>
      <c r="I92" s="36"/>
      <c r="J92" s="36"/>
      <c r="K92" s="36"/>
      <c r="L92" s="36"/>
      <c r="M92" s="36"/>
      <c r="N92" s="36"/>
      <c r="O92" s="36"/>
      <c r="P92" s="36"/>
      <c r="Q92" s="36"/>
    </row>
    <row r="93" spans="1:64" x14ac:dyDescent="0.3">
      <c r="A93" s="42" t="s">
        <v>46</v>
      </c>
    </row>
  </sheetData>
  <mergeCells count="253">
    <mergeCell ref="G70:Y70"/>
    <mergeCell ref="Z70:AD70"/>
    <mergeCell ref="AE70:AN70"/>
    <mergeCell ref="AO70:AV70"/>
    <mergeCell ref="AW70:BD70"/>
    <mergeCell ref="BE70:BL70"/>
    <mergeCell ref="BE72:BL72"/>
    <mergeCell ref="A74:F74"/>
    <mergeCell ref="G74:Y74"/>
    <mergeCell ref="Z74:AD74"/>
    <mergeCell ref="AE74:AN74"/>
    <mergeCell ref="AO74:AV74"/>
    <mergeCell ref="AW74:BD74"/>
    <mergeCell ref="BE74:BL74"/>
    <mergeCell ref="A72:F72"/>
    <mergeCell ref="G72:Y72"/>
    <mergeCell ref="Z72:AD72"/>
    <mergeCell ref="AE72:AN72"/>
    <mergeCell ref="AO72:AV72"/>
    <mergeCell ref="AW72:BD72"/>
    <mergeCell ref="A73:F73"/>
    <mergeCell ref="G73:Y73"/>
    <mergeCell ref="Z73:AD73"/>
    <mergeCell ref="AE73:AN73"/>
    <mergeCell ref="AO73:AV73"/>
    <mergeCell ref="AW73:BD73"/>
    <mergeCell ref="BE73:BL73"/>
    <mergeCell ref="AO83:AU83"/>
    <mergeCell ref="AO89:AU89"/>
    <mergeCell ref="A91:F91"/>
    <mergeCell ref="BE80:BL80"/>
    <mergeCell ref="A80:F80"/>
    <mergeCell ref="G80:Y80"/>
    <mergeCell ref="AO80:AV80"/>
    <mergeCell ref="AW80:BD80"/>
    <mergeCell ref="A85:F85"/>
    <mergeCell ref="G81:Y81"/>
    <mergeCell ref="BE78:BL78"/>
    <mergeCell ref="A79:F79"/>
    <mergeCell ref="G79:Y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Z79:AD80"/>
    <mergeCell ref="AE79:AN80"/>
    <mergeCell ref="A77:F77"/>
    <mergeCell ref="G77:Y77"/>
    <mergeCell ref="AO77:AV77"/>
    <mergeCell ref="AW77:BD77"/>
    <mergeCell ref="BE77:BL77"/>
    <mergeCell ref="A75:F75"/>
    <mergeCell ref="G75:Y75"/>
    <mergeCell ref="AO75:AV75"/>
    <mergeCell ref="AW75:BD75"/>
    <mergeCell ref="Z75:AD77"/>
    <mergeCell ref="AE75:AN77"/>
    <mergeCell ref="A76:F76"/>
    <mergeCell ref="G76:Y76"/>
    <mergeCell ref="AO76:AV76"/>
    <mergeCell ref="AW76:BD76"/>
    <mergeCell ref="BE76:BL76"/>
    <mergeCell ref="BE75:BL75"/>
    <mergeCell ref="AW67:BD67"/>
    <mergeCell ref="BE69:BL69"/>
    <mergeCell ref="A71:F71"/>
    <mergeCell ref="G71:Y71"/>
    <mergeCell ref="Z71:AD71"/>
    <mergeCell ref="AE71:AN71"/>
    <mergeCell ref="AO71:AV71"/>
    <mergeCell ref="AW71:BD71"/>
    <mergeCell ref="BE71:BL71"/>
    <mergeCell ref="A69:F69"/>
    <mergeCell ref="G69:Y69"/>
    <mergeCell ref="Z69:AD69"/>
    <mergeCell ref="AE69:AN69"/>
    <mergeCell ref="AO69:AV69"/>
    <mergeCell ref="AW69:BD69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70:F70"/>
    <mergeCell ref="A92:H92"/>
    <mergeCell ref="A42:F42"/>
    <mergeCell ref="G42:BL42"/>
    <mergeCell ref="A51:C51"/>
    <mergeCell ref="D51:AB51"/>
    <mergeCell ref="AC51:AJ51"/>
    <mergeCell ref="AK51:AR51"/>
    <mergeCell ref="A86:AS86"/>
    <mergeCell ref="A87:AS87"/>
    <mergeCell ref="A89:V89"/>
    <mergeCell ref="W90:AM90"/>
    <mergeCell ref="AO90:BG90"/>
    <mergeCell ref="A83:V83"/>
    <mergeCell ref="W84:AM84"/>
    <mergeCell ref="BE67:BL67"/>
    <mergeCell ref="A68:F68"/>
    <mergeCell ref="G68:Y68"/>
    <mergeCell ref="Z68:AD68"/>
    <mergeCell ref="AE68:AN68"/>
    <mergeCell ref="AO84:BG8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59:C59"/>
    <mergeCell ref="D59:AA59"/>
    <mergeCell ref="AB59:AI59"/>
    <mergeCell ref="AJ59:AQ59"/>
    <mergeCell ref="AR59:AY59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0:C60"/>
    <mergeCell ref="D60:AA60"/>
    <mergeCell ref="AB60:AI60"/>
    <mergeCell ref="AJ60:AQ60"/>
    <mergeCell ref="AR60:AY60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S51:AZ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6:L66">
    <cfRule type="cellIs" dxfId="27" priority="29" stopIfTrue="1" operator="equal">
      <formula>$G65</formula>
    </cfRule>
  </conditionalFormatting>
  <conditionalFormatting sqref="D50">
    <cfRule type="cellIs" dxfId="26" priority="30" stopIfTrue="1" operator="equal">
      <formula>$D49</formula>
    </cfRule>
  </conditionalFormatting>
  <conditionalFormatting sqref="A66:F66">
    <cfRule type="cellIs" dxfId="25" priority="31" stopIfTrue="1" operator="equal">
      <formula>0</formula>
    </cfRule>
  </conditionalFormatting>
  <conditionalFormatting sqref="D51">
    <cfRule type="cellIs" dxfId="24" priority="28" stopIfTrue="1" operator="equal">
      <formula>$D50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:G70">
    <cfRule type="cellIs" dxfId="19" priority="21" stopIfTrue="1" operator="equal">
      <formula>$G68</formula>
    </cfRule>
  </conditionalFormatting>
  <conditionalFormatting sqref="A69:F69 A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$G69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:G73">
    <cfRule type="cellIs" dxfId="15" priority="17" stopIfTrue="1" operator="equal">
      <formula>$G71</formula>
    </cfRule>
  </conditionalFormatting>
  <conditionalFormatting sqref="A72:F72 A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$G72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$G75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76">
    <cfRule type="cellIs" dxfId="1" priority="1" stopIfTrue="1" operator="equal">
      <formula>$G74</formula>
    </cfRule>
  </conditionalFormatting>
  <conditionalFormatting sqref="A76:F76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КПК1115063</vt:lpstr>
      <vt:lpstr>КПК1115063!Область_друку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Шкляревська Олена Олександрівна</cp:lastModifiedBy>
  <cp:lastPrinted>2025-01-02T14:20:52Z</cp:lastPrinted>
  <dcterms:created xsi:type="dcterms:W3CDTF">2016-08-15T09:54:21Z</dcterms:created>
  <dcterms:modified xsi:type="dcterms:W3CDTF">2025-04-15T10:08:59Z</dcterms:modified>
</cp:coreProperties>
</file>